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C:\kDrive\Common documents\P2 - Production des missions\Missions en cours\3501-GMSF_Wave2\_Travail\Wave 3\Print\202606-Print Guidance V2\"/>
    </mc:Choice>
  </mc:AlternateContent>
  <xr:revisionPtr revIDLastSave="0" documentId="13_ncr:1_{70FB3A43-05A4-424F-A008-C6EC79C92CA9}" xr6:coauthVersionLast="47" xr6:coauthVersionMax="47" xr10:uidLastSave="{00000000-0000-0000-0000-000000000000}"/>
  <bookViews>
    <workbookView xWindow="28680" yWindow="-120" windowWidth="29040" windowHeight="15720" activeTab="3" xr2:uid="{00000000-000D-0000-FFFF-FFFF00000000}"/>
  </bookViews>
  <sheets>
    <sheet name="Introduction" sheetId="4" r:id="rId1"/>
    <sheet name="Electricity EFs" sheetId="6" r:id="rId2"/>
    <sheet name="Monetary EFs" sheetId="5" r:id="rId3"/>
    <sheet name="Print Channel EFs" sheetId="1" r:id="rId4"/>
    <sheet name="Print Other Data Referenced" sheetId="2" r:id="rId5"/>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9" i="2" l="1"/>
  <c r="H10" i="2"/>
  <c r="G21" i="2"/>
  <c r="H18" i="1"/>
  <c r="H12" i="1"/>
  <c r="H13" i="1"/>
  <c r="H17" i="1" l="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<sst xmlns="http://schemas.openxmlformats.org/spreadsheetml/2006/main" count="403" uniqueCount="242">
  <si>
    <t>Print channel - Emissions Data Sources</t>
  </si>
  <si>
    <t>Purpose of this document:</t>
  </si>
  <si>
    <t>These Emissions Data Sources spreadsheets are designed to support the use and implementation of the Global Media Sustainability Framework (GMSF). They should be used in conjunction with the Print Implementation Guide, which provides a detailed methodology, definitions, and guidance on how emissions can be calculated for each media channel.</t>
  </si>
  <si>
    <t>Link to Print Implementation Guide</t>
  </si>
  <si>
    <t>The data contained within these spreadsheets has been collated from a range of subject matter experts across the media value chain. It is intended to provide a credible and practical set of reference inputs to support organisations in voluntarily applying the GMSF methodology, particularly where access to primary data may be limited.</t>
  </si>
  <si>
    <t>The use of these data sources is voluntary and designed to support consistent and transparent application of the framework. Users are encouraged to apply their own data where available and appropriate, and to use these reference values as a supplement where necessary to enable robust emissions estimation.</t>
  </si>
  <si>
    <t>These spreadsheets form part of a broader effort to support data accessibility, and enable more consistent and accurate measurement of media-related emissions across markets and channels.</t>
  </si>
  <si>
    <t>For optimal viewing, please download and open this file in the Excel desktop app.</t>
  </si>
  <si>
    <t>European reference grid emission factors​</t>
  </si>
  <si>
    <r>
      <t>Country</t>
    </r>
    <r>
      <rPr>
        <sz val="11"/>
        <color rgb="FF000000"/>
        <rFont val="Trebuchet MS"/>
        <family val="2"/>
      </rPr>
      <t>​</t>
    </r>
  </si>
  <si>
    <t>Unit</t>
  </si>
  <si>
    <t>Value</t>
  </si>
  <si>
    <t>Source</t>
  </si>
  <si>
    <t>Austria​</t>
  </si>
  <si>
    <t>kg CO2e per kWh</t>
  </si>
  <si>
    <t>1.02E-01​</t>
  </si>
  <si>
    <t>Source : 2024 data from Ember​</t>
  </si>
  <si>
    <t>Belgium​</t>
  </si>
  <si>
    <t>1.17E-01​</t>
  </si>
  <si>
    <t>Bosnia Herzegovina​</t>
  </si>
  <si>
    <t>6.37E-01​</t>
  </si>
  <si>
    <t>Bulgaria​</t>
  </si>
  <si>
    <t>2.64E-01​</t>
  </si>
  <si>
    <t>Croatia​</t>
  </si>
  <si>
    <t>1.74E-01​</t>
  </si>
  <si>
    <t>Cyprus​</t>
  </si>
  <si>
    <t>5.12E-01​</t>
  </si>
  <si>
    <t>Czechia​</t>
  </si>
  <si>
    <t>4.14E-01​</t>
  </si>
  <si>
    <t>Denmark​</t>
  </si>
  <si>
    <t>1.44E-01​</t>
  </si>
  <si>
    <t>Estonia​</t>
  </si>
  <si>
    <t>3.42E-01​</t>
  </si>
  <si>
    <t>EU​</t>
  </si>
  <si>
    <t>2.13E-01​</t>
  </si>
  <si>
    <t>Finland​</t>
  </si>
  <si>
    <t>7.23E-02​</t>
  </si>
  <si>
    <t>France​</t>
  </si>
  <si>
    <t>4.42E-02​</t>
  </si>
  <si>
    <t>Germany​</t>
  </si>
  <si>
    <t>3.44E-01​</t>
  </si>
  <si>
    <t>Greece​</t>
  </si>
  <si>
    <t>3.20E-01​</t>
  </si>
  <si>
    <t>Hungary​</t>
  </si>
  <si>
    <t>1.83E-01​</t>
  </si>
  <si>
    <t>Ireland​</t>
  </si>
  <si>
    <t>2.80E-01​</t>
  </si>
  <si>
    <t>Italy​</t>
  </si>
  <si>
    <t>2.87E-01​</t>
  </si>
  <si>
    <t>Kosovo​</t>
  </si>
  <si>
    <t>9.35E-01​</t>
  </si>
  <si>
    <t>Latvia​</t>
  </si>
  <si>
    <t>1.37E-01​</t>
  </si>
  <si>
    <t>Lithuania​</t>
  </si>
  <si>
    <t>1.39E-01​</t>
  </si>
  <si>
    <t>Luxembourg​</t>
  </si>
  <si>
    <t>1.35E-01​</t>
  </si>
  <si>
    <t>Malta​</t>
  </si>
  <si>
    <t>4.84E-01​</t>
  </si>
  <si>
    <t>Montenegro​</t>
  </si>
  <si>
    <t>Netherlands​</t>
  </si>
  <si>
    <t>2.53E-01​</t>
  </si>
  <si>
    <t>North Macedonia​</t>
  </si>
  <si>
    <t>5.65E-01​</t>
  </si>
  <si>
    <t>Norway​</t>
  </si>
  <si>
    <t>3.07E-02​</t>
  </si>
  <si>
    <t>Poland​</t>
  </si>
  <si>
    <t>6.16E-01​</t>
  </si>
  <si>
    <t>Portugal​</t>
  </si>
  <si>
    <t>1.12E-01​</t>
  </si>
  <si>
    <t>Romania​</t>
  </si>
  <si>
    <t>2.46E-01​</t>
  </si>
  <si>
    <t>Serbia​</t>
  </si>
  <si>
    <t>6.73E-01​</t>
  </si>
  <si>
    <t>Slovakia​</t>
  </si>
  <si>
    <t>9.65E-02​</t>
  </si>
  <si>
    <t>Slovenia​</t>
  </si>
  <si>
    <t>2.28E-01​</t>
  </si>
  <si>
    <t>Spain​</t>
  </si>
  <si>
    <t>1.46E-01​</t>
  </si>
  <si>
    <t>Sweden​</t>
  </si>
  <si>
    <t>3.58E-02​</t>
  </si>
  <si>
    <t>Switzerland​</t>
  </si>
  <si>
    <t>3.41E-02​</t>
  </si>
  <si>
    <t>Türkiye​</t>
  </si>
  <si>
    <t>4.70E-01​</t>
  </si>
  <si>
    <t>Ukraine​</t>
  </si>
  <si>
    <t>1.62E-01​</t>
  </si>
  <si>
    <t>Continent reference grid emission factors​</t>
  </si>
  <si>
    <t>Continent</t>
  </si>
  <si>
    <t>Africa​</t>
  </si>
  <si>
    <t>4.72E-01​</t>
  </si>
  <si>
    <t>Asia​</t>
  </si>
  <si>
    <t>5.93E-01​</t>
  </si>
  <si>
    <t>Europe​</t>
  </si>
  <si>
    <t>2.50E-01​</t>
  </si>
  <si>
    <t>North America​</t>
  </si>
  <si>
    <t>3.78E-01​</t>
  </si>
  <si>
    <t>Oceania​</t>
  </si>
  <si>
    <t>4.78E-01​</t>
  </si>
  <si>
    <t>South America​</t>
  </si>
  <si>
    <t>1.91E-01​</t>
  </si>
  <si>
    <t>Global​</t>
  </si>
  <si>
    <t>3.76E-01​</t>
  </si>
  <si>
    <t>Electrical Energy Emission Factors by Grid/Region</t>
  </si>
  <si>
    <t>Coverage</t>
  </si>
  <si>
    <t>Link</t>
  </si>
  <si>
    <t>International coverage</t>
  </si>
  <si>
    <t>https://api.ember-energy.org/v1/docs#/</t>
  </si>
  <si>
    <t>IEA (fee)</t>
  </si>
  <si>
    <t>https://www.iea.org/data-and-statistics/data-product/emissions-factors-2024</t>
  </si>
  <si>
    <t>Regional</t>
  </si>
  <si>
    <t>USEPA eGrid</t>
  </si>
  <si>
    <t>https://www.epa.gov/egrid/detailed-data</t>
  </si>
  <si>
    <t>UK DEFRA</t>
  </si>
  <si>
    <t>https://www.gov.uk/government/publications/greenhouse-gas-reporting-conversion-factors-2024</t>
  </si>
  <si>
    <t>FR ADEME</t>
  </si>
  <si>
    <t>https://base-empreinte.ademe.fr/</t>
  </si>
  <si>
    <t>EU EEA</t>
  </si>
  <si>
    <t>https://www.eea.europa.eu/en/analysis/indicators/greenhouse-gas-emission-intensity-of-1?activeAccordion=546a7c35-9188-4d23-94ee-005d97c26f2b</t>
  </si>
  <si>
    <t>Alternative sources to those mentioned above that are accepted under international standards (e.g., ISO 14064-3) also can be used.</t>
  </si>
  <si>
    <t>Print EFs</t>
  </si>
  <si>
    <t>Current proposal</t>
  </si>
  <si>
    <r>
      <t xml:space="preserve">Note on the Use of Emission Factors in This Database
This database compiles emission factors (EFs) sourced from publicly available databases for indicative purposes. The following points should be kept in mind when using these data:
</t>
    </r>
    <r>
      <rPr>
        <b/>
        <sz val="11"/>
        <rFont val="Trebuchet MS"/>
        <family val="2"/>
      </rPr>
      <t xml:space="preserve">1. Geographies represent regional averages across this multi-country dataset, not specific manufacturing locations
</t>
    </r>
    <r>
      <rPr>
        <sz val="11"/>
        <rFont val="Trebuchet MS"/>
        <family val="2"/>
      </rPr>
      <t xml:space="preserve">The geographies associated with each emission factor correspond to the geographical scope as defined in the source database (broadly, the country or region for which the factor was published). They represent an average mix for that geography and should not be interpreted as the country of manufacture of the product or material in question.
</t>
    </r>
    <r>
      <rPr>
        <b/>
        <sz val="11"/>
        <rFont val="Trebuchet MS"/>
        <family val="2"/>
      </rPr>
      <t>2.  This database is indicative and non-exhaustive— other compliant sources may be used</t>
    </r>
    <r>
      <rPr>
        <sz val="11"/>
        <rFont val="Trebuchet MS"/>
        <family val="2"/>
      </rPr>
      <t xml:space="preserve">
This database is intended as a practical, centralised reference — bringing together emission factors from various public sources in one place to facilitate carbon assessments. It does not claim to be exhaustive, and users are encouraged to verify that the factors used are appropriate for their specific context. Any emission factor source adhering to recognised EF database principles — such as ADEME (Base Empreinte®), DEFRA, or equivalent — may be used as an alternative or complement, including for geographies not covered in this database.
</t>
    </r>
    <r>
      <rPr>
        <b/>
        <sz val="11"/>
        <rFont val="Trebuchet MS"/>
        <family val="2"/>
      </rPr>
      <t>3. When the country of manufacture is known, prefer production-specific factors</t>
    </r>
    <r>
      <rPr>
        <sz val="11"/>
        <rFont val="Trebuchet MS"/>
        <family val="2"/>
      </rPr>
      <t xml:space="preserve">
Where the actual country of manufacture is known, it is preferable to use an emission factor that reflects the specific production conditions of that country — in particular its electricity mix. This may require using commercial databases (e.g. Ecoinvent) which cannot be shared publicly but provide greater geographical and process-level granularity.
</t>
    </r>
    <r>
      <rPr>
        <b/>
        <sz val="11"/>
        <rFont val="Trebuchet MS"/>
        <family val="2"/>
      </rPr>
      <t xml:space="preserve">4. Consistency across sources is recommended
</t>
    </r>
    <r>
      <rPr>
        <sz val="11"/>
        <rFont val="Trebuchet MS"/>
        <family val="2"/>
      </rPr>
      <t>While multiple databases are referenced here, it is generally advisable to limit the number of different sources used within a single assessment. Mixing emission factors from too many different methodologies or databases can introduce inconsistencies and reduce the overall quality and comparability of results.</t>
    </r>
  </si>
  <si>
    <t>Workflow</t>
  </si>
  <si>
    <t>Workflow Section(s)</t>
  </si>
  <si>
    <t>EF in formula</t>
  </si>
  <si>
    <t>EF type</t>
  </si>
  <si>
    <t>Geo</t>
  </si>
  <si>
    <t>Lifecycle stages</t>
  </si>
  <si>
    <t>Notes</t>
  </si>
  <si>
    <t>Print</t>
  </si>
  <si>
    <t xml:space="preserve">CREATION 
 Physical Production (Manufacturing) </t>
  </si>
  <si>
    <r>
      <t xml:space="preserve">EF_material_production
</t>
    </r>
    <r>
      <rPr>
        <i/>
        <sz val="9"/>
        <rFont val="Trebuchet MS"/>
        <family val="2"/>
      </rPr>
      <t>Plastic substrates are excluded from print data sources. In the rare cases where material use of plastic occurs in print, apply the plastic emission factors (EFs) defined in the OOH dataset or any other source meeting the data quality criteria.</t>
    </r>
  </si>
  <si>
    <t>Paper (average)  - Primary material production</t>
  </si>
  <si>
    <t>FR</t>
  </si>
  <si>
    <t>Raw material production</t>
  </si>
  <si>
    <t>kg CO2e / kg of raw material</t>
  </si>
  <si>
    <t xml:space="preserve">Cover only the extraction, primary processing of material. </t>
  </si>
  <si>
    <t>ADEME, Base Empreinte</t>
  </si>
  <si>
    <t>upstream_distance x EF_upstream_transportation</t>
  </si>
  <si>
    <t>Upstream transportation (land-based) - per kg of raw material (default distance assumption included)</t>
  </si>
  <si>
    <t>EU</t>
  </si>
  <si>
    <t>Upstream transportation of raw materials</t>
  </si>
  <si>
    <t>Assumption: 1,000 km upstream transportation, diesel articulated HGV &lt; 34t), average laden.</t>
  </si>
  <si>
    <t>Estimate ; ADEME, Base Empreinte</t>
  </si>
  <si>
    <t>EF_manufacturing_process</t>
  </si>
  <si>
    <t>Paper: printing process</t>
  </si>
  <si>
    <t>Manufacturing process</t>
  </si>
  <si>
    <t>kg CO2e / kg of final product</t>
  </si>
  <si>
    <t xml:space="preserve">Perimeter: energy of process, direct GHG emissions during process, consumables (inks, packaging…).
Direct waste excluded. </t>
  </si>
  <si>
    <t>Estimation based on contributed industry data</t>
  </si>
  <si>
    <t>EF_material_production + EF upstream_transportation + EF_manufacturing_process 
(grouped in DEFRA)</t>
  </si>
  <si>
    <t>Paper and board: paper - Primary material production</t>
  </si>
  <si>
    <t>UK</t>
  </si>
  <si>
    <t>Raw material production
Upstream transportation of raw materials
Manufacturing process</t>
  </si>
  <si>
    <t>Cover the extraction, primary processing, manufacturing (forming, for plastics...) and transportation materials to the point of sale, in this case considered as manufacturing site for the Print product. 
Therefore, these EF cover all EFs required in formula: EF_material_production EF_upstream_transportation and EF_manufacturing_process</t>
  </si>
  <si>
    <t>DEFRA/BEIS, 2025</t>
  </si>
  <si>
    <t>Paper and board: paper - Recycled (closed-loop source)</t>
  </si>
  <si>
    <t>For recycled materials, cover the sorting, processing, manufacturing and transporting to the point of sale, in this case considered as manufacturing site for the Print product. 
Therefore, these EF cover both Efs required in formula: EF_material_production_upstream_transport and EF_manufacturing_process</t>
  </si>
  <si>
    <t>DISTRIBUTION 
Ad Creative Delivery 
Delivery and storage</t>
  </si>
  <si>
    <t>EF_transportation_manufacturing to storage</t>
  </si>
  <si>
    <t>Heavy Articulated Diesel (&gt;33T)</t>
  </si>
  <si>
    <t>Transportation (manufacturing to storage)</t>
  </si>
  <si>
    <t>kg CO2e / tonne.km</t>
  </si>
  <si>
    <t xml:space="preserve">Perimeter: well to tank + fuel combustion. Other types of vehicles can be found in reference databases. </t>
  </si>
  <si>
    <t>Average van - (up to 3.5 tonnes)</t>
  </si>
  <si>
    <t>Articulated / &lt; 34 tonnes / road diesel, incorporating 7% biodiesel</t>
  </si>
  <si>
    <t>9,93E-02</t>
  </si>
  <si>
    <t>Light delivery vehicle, &lt;3.5 tonnes, road diesel, 7% biodiesel</t>
  </si>
  <si>
    <t>EF_transportation_storage to POS / readers</t>
  </si>
  <si>
    <t>Transportation (storage to POS / readers)</t>
  </si>
  <si>
    <t>kg CO2e / vehicle.km</t>
  </si>
  <si>
    <t>Calculation of apportionment factor of vehicle to do beforehand, hence a different unit for the EF from above. Perimeter: well to tank + fuel combustion.</t>
  </si>
  <si>
    <t>CONSUMPTION
Disposal and End-of-Life of ad material</t>
  </si>
  <si>
    <t>EF_eol_material</t>
  </si>
  <si>
    <t>Paper and board - average end-of-life (overall end-of-life including recycling)</t>
  </si>
  <si>
    <t>End-of-life</t>
  </si>
  <si>
    <t>Average disposal EF for paper.</t>
  </si>
  <si>
    <t xml:space="preserve">DEFRA/BEIS, 2025 and UK 2023 recycling rates (balanced mix). </t>
  </si>
  <si>
    <t>ADEME, Base Empreinte (higher landfill rates).</t>
  </si>
  <si>
    <t>Other data referenced</t>
  </si>
  <si>
    <t>Workflow Section</t>
  </si>
  <si>
    <t>Data Type</t>
  </si>
  <si>
    <t>Parameter in formula</t>
  </si>
  <si>
    <t>Parameter type</t>
  </si>
  <si>
    <t>Default parameter</t>
  </si>
  <si>
    <t>production_loss_ratio</t>
  </si>
  <si>
    <t>Production loss in the manufacturing process</t>
  </si>
  <si>
    <t>Dimensionless</t>
  </si>
  <si>
    <t>Value to be multiplied by mass of final product to estimate raw material weight needed (~10% loss in manufacturing process).</t>
  </si>
  <si>
    <t>Estimation</t>
  </si>
  <si>
    <t>trip_distance
manufacturing to storage</t>
  </si>
  <si>
    <t>Average distance trip to deliver posters to storage - manufacturing to storage</t>
  </si>
  <si>
    <t>km</t>
  </si>
  <si>
    <t>Estimation for lower levels</t>
  </si>
  <si>
    <t>Print - Level 0 average overhead in the absence of data​</t>
  </si>
  <si>
    <t>DISTRIBUTION 
Ad Creative Delivery 
Delivery &amp; Installation</t>
  </si>
  <si>
    <t>Delivery overhead (replacing formula in level 0)</t>
  </si>
  <si>
    <t>delivery_storage_overhead (level 0)</t>
  </si>
  <si>
    <t xml:space="preserve">In the absence of data, a standard overhead estimation is suggested as a level 0 approach in this step. </t>
  </si>
  <si>
    <t xml:space="preserve">Estimated share for installation &amp; delivery in LCA of Print formats in EU considered to a conservative value of 30% of final figure, hence the total emissions excluding this step should be multiplied by this overhead. (70 x 0.429 = 30, extrapolated value will represent 30% of final figure).  </t>
  </si>
  <si>
    <t>DISTRIBUTION 
Transportation and end-of-life of unsold products</t>
  </si>
  <si>
    <t>Unsold product overhead</t>
  </si>
  <si>
    <t>unsold_products_overhead (level 0)</t>
  </si>
  <si>
    <t xml:space="preserve">Estimated share for unsold products in LCA of Print formats in EU considered to a conservative value of 10% of final figure, hence the total emissions excluding this step should be multiplied by this ratio. (90 x 0.111 = 10, extrapolated value will represent 10% of final figure).  </t>
  </si>
  <si>
    <t>Appendix - Level 0 calculations of average EoL Efs</t>
  </si>
  <si>
    <t>Material</t>
  </si>
  <si>
    <t>EF associated</t>
  </si>
  <si>
    <t>Paper and board</t>
  </si>
  <si>
    <t>Paper and board - recycling/incineration with energy recovery</t>
  </si>
  <si>
    <t>Paper and board - landfill</t>
  </si>
  <si>
    <t>Paper &amp; board – recycling rate (packaging, 2023)</t>
  </si>
  <si>
    <t>%</t>
  </si>
  <si>
    <t>DEFRA / Statista (Sep 2024): ~73.4% of paper &amp; board packaging recycled in 2023.</t>
  </si>
  <si>
    <t>Paper &amp; board – incineration rate (of non-recycled fraction)
[UK favours energy-from-waste; ~50% of local authority residual waste goes to incineration, DEFRA 2023/24]</t>
  </si>
  <si>
    <t>DEFRA 2023/24: ~50% of residual LA waste incinerated. Non-recycled paper fraction = 26.6%; half goes to incineration ≈ 13.3%.</t>
  </si>
  <si>
    <t>Paper &amp; board – landfill rate (of non-recycled fraction)</t>
  </si>
  <si>
    <t>Derived: 100% – recycling (73.4%) – incineration (13.3%) = 13.3% to landfill. Consistent with decline in UK landfill rates (5.5% of all LA waste, DEFRA 2023/24).</t>
  </si>
  <si>
    <t>Average EF</t>
  </si>
  <si>
    <t>Paper &amp; board</t>
  </si>
  <si>
    <t>Paper and board - Average end-of-life</t>
  </si>
  <si>
    <t>kgCO₂e / kg</t>
  </si>
  <si>
    <t>UK 2023 recycling (73.4%), incineration (~13.3%), landfill (~13.3%).  Landfill EF dominant despite low landfill share.</t>
  </si>
  <si>
    <t>US reference monetary emission factors​</t>
  </si>
  <si>
    <t>Type</t>
  </si>
  <si>
    <t>NAICS-defined commodities</t>
  </si>
  <si>
    <t>Global monetary EF</t>
  </si>
  <si>
    <t>kg CO2e (with margins) /2022 USD, purchaser price</t>
  </si>
  <si>
    <t>Source : US EPA Supply Chain Greenhouse Gas Emission Factors v1.3 by NAICS-6</t>
  </si>
  <si>
    <t>Step EF (for production)</t>
  </si>
  <si>
    <t>Paper (except Newsprint) Mills</t>
  </si>
  <si>
    <t>Plastics Material and Resin Manufacturing</t>
  </si>
  <si>
    <t>Plastics Packaging Film and Sheet (including Laminated) Manufacturing</t>
  </si>
  <si>
    <t>All Other Plastics Product Manufacturing</t>
  </si>
  <si>
    <t>Printing and Writing Paper Merchant Wholesalers</t>
  </si>
  <si>
    <t>Comment</t>
  </si>
  <si>
    <t>Use when no spend-level data is available: covers full supply chain impact of the Print channel in a single ratio</t>
  </si>
  <si>
    <t>Use when production spend is known but other stages lack data: isolates the manufacturing step only</t>
  </si>
  <si>
    <t>This list is not exhaustive. For other geographies or materials, refer to the US EPA Supply Chain GHG Emission Factors database (v1.3, NAICS-6) or equivalent environmentally extended input-output (EEIO) databases consistent with GHG Protocol Scope 3 guidance.</t>
  </si>
  <si>
    <t>EMBER (free -- see 2024 values for EU and selected other regions below for convenience</t>
  </si>
  <si>
    <t>Print Emission Factors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</si>
</sst>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0"/>
    <numFmt numFmtId="165" formatCode="0.000"/>
    <numFmt numFmtId="166" formatCode="_-* #,##0.000_-;\-* #,##0.000_-;_-* &quot;-&quot;??_-;_-@_-"/>
  </numFmts>
  <fonts count="43">
    <font>
      <sz val="10"/>
      <color theme="1"/>
      <name val="Arial"/>
      <scheme val="minor"/>
    </font>
    <font>
      <u/>
      <sz val="10"/>
      <color theme="10"/>
      <name val="Arial"/>
      <family val="2"/>
      <scheme val="minor"/>
    </font>
    <font>
      <sz val="11"/>
      <name val="Arial"/>
      <family val="2"/>
      <scheme val="minor"/>
    </font>
    <font>
      <sz val="14"/>
      <name val="Neue Haas Grotesk Text Pro"/>
      <family val="2"/>
    </font>
    <font>
      <sz val="11"/>
      <name val="Neue Haas Grotesk Text Pro"/>
      <family val="2"/>
    </font>
    <font>
      <sz val="14"/>
      <color theme="1"/>
      <name val="Neue Haas Grotesk Text Pro"/>
      <family val="2"/>
    </font>
    <font>
      <sz val="10"/>
      <color theme="0"/>
      <name val="Neue Haas Grotesk Text Pro"/>
      <family val="2"/>
    </font>
    <font>
      <sz val="11"/>
      <color theme="0"/>
      <name val="Neue Haas Grotesk Text Pro"/>
      <family val="2"/>
    </font>
    <font>
      <sz val="10"/>
      <name val="Neue Haas Grotesk Text Pro"/>
      <family val="2"/>
    </font>
    <font>
      <sz val="10"/>
      <color theme="1"/>
      <name val="Neue Haas Grotesk Text Pro"/>
      <family val="2"/>
    </font>
    <font>
      <sz val="15"/>
      <name val="Neue Haas Grotesk Text Pro"/>
      <family val="2"/>
    </font>
    <font>
      <sz val="15"/>
      <color theme="1"/>
      <name val="Neue Haas Grotesk Text Pro"/>
      <family val="2"/>
    </font>
    <font>
      <sz val="11"/>
      <color theme="1"/>
      <name val="Arial"/>
      <family val="2"/>
      <scheme val="minor"/>
    </font>
    <font>
      <sz val="10"/>
      <color theme="1"/>
      <name val="Arial"/>
      <family val="2"/>
      <scheme val="minor"/>
    </font>
    <font>
      <b/>
      <sz val="11"/>
      <color theme="0"/>
      <name val="Trebuchet MS"/>
      <family val="2"/>
    </font>
    <font>
      <sz val="11"/>
      <name val="Trebuchet MS"/>
      <family val="2"/>
    </font>
    <font>
      <sz val="11"/>
      <color theme="0"/>
      <name val="Trebuchet MS"/>
      <family val="2"/>
    </font>
    <font>
      <b/>
      <sz val="11"/>
      <name val="Trebuchet MS"/>
      <family val="2"/>
    </font>
    <font>
      <u/>
      <sz val="11"/>
      <name val="Trebuchet MS"/>
      <family val="2"/>
    </font>
    <font>
      <u/>
      <sz val="11"/>
      <color indexed="4"/>
      <name val="Trebuchet MS"/>
      <family val="2"/>
    </font>
    <font>
      <sz val="11"/>
      <color theme="1"/>
      <name val="Trebuchet MS"/>
      <family val="2"/>
    </font>
    <font>
      <sz val="10"/>
      <color theme="1"/>
      <name val="Trebuchet MS"/>
      <family val="2"/>
    </font>
    <font>
      <sz val="10"/>
      <color rgb="FF000000"/>
      <name val="Arial"/>
      <family val="2"/>
      <scheme val="minor"/>
    </font>
    <font>
      <sz val="11"/>
      <color rgb="FF000000"/>
      <name val="Trebuchet MS"/>
      <family val="2"/>
    </font>
    <font>
      <sz val="10"/>
      <color rgb="FF000000"/>
      <name val="Trebuchet MS"/>
      <family val="2"/>
    </font>
    <font>
      <sz val="10"/>
      <name val="Trebuchet MS"/>
      <family val="2"/>
    </font>
    <font>
      <i/>
      <sz val="9"/>
      <name val="Trebuchet MS"/>
      <family val="2"/>
    </font>
    <font>
      <b/>
      <sz val="24"/>
      <color rgb="FFF55801"/>
      <name val="Roboto Slab"/>
    </font>
    <font>
      <b/>
      <sz val="20"/>
      <color rgb="FFF55801"/>
      <name val="Trend Slab W00 One"/>
    </font>
    <font>
      <b/>
      <sz val="14"/>
      <color theme="1"/>
      <name val="Trebuchet MS"/>
      <family val="2"/>
    </font>
    <font>
      <sz val="11"/>
      <color theme="1"/>
      <name val="Gill Sans MT"/>
      <family val="2"/>
    </font>
    <font>
      <b/>
      <sz val="14"/>
      <color theme="1"/>
      <name val="Neue Haas Grotesk Text Pro Bold"/>
    </font>
    <font>
      <sz val="11"/>
      <color theme="1"/>
      <name val="Neue Haas Grotesk Text Pro"/>
      <family val="2"/>
    </font>
    <font>
      <u/>
      <sz val="11"/>
      <color theme="10"/>
      <name val="Trebuchet MS"/>
      <family val="2"/>
    </font>
    <font>
      <b/>
      <sz val="16"/>
      <color theme="0"/>
      <name val="Trebuchet MS"/>
      <family val="2"/>
    </font>
    <font>
      <sz val="16"/>
      <color theme="1"/>
      <name val="Trebuchet MS"/>
      <family val="2"/>
    </font>
    <font>
      <sz val="16"/>
      <color theme="1"/>
      <name val="Arial"/>
      <family val="2"/>
      <scheme val="minor"/>
    </font>
    <font>
      <b/>
      <sz val="14"/>
      <color theme="0"/>
      <name val="Trebuchet MS"/>
      <family val="2"/>
    </font>
    <font>
      <sz val="14"/>
      <color theme="1"/>
      <name val="Trebuchet MS"/>
      <family val="2"/>
    </font>
    <font>
      <sz val="14"/>
      <color theme="1"/>
      <name val="Arial"/>
      <family val="2"/>
      <scheme val="minor"/>
    </font>
    <font>
      <b/>
      <sz val="11"/>
      <color theme="0"/>
      <name val="Neue Haas Grotesk Text Pro"/>
      <family val="2"/>
    </font>
    <font>
      <i/>
      <sz val="10"/>
      <color theme="1"/>
      <name val="Arial"/>
      <family val="2"/>
      <scheme val="minor"/>
    </font>
    <font>
      <sz val="10"/>
      <color theme="0"/>
      <name val="Trebuchet MS"/>
      <family val="2"/>
    </font>
  </fonts>
  <fills count="10">
    <fill>
      <patternFill patternType="none"/>
    </fill>
    <fill>
      <patternFill patternType="gray125"/>
    </fill>
    <fill>
      <patternFill patternType="solid">
        <fgColor theme="1"/>
      </patternFill>
    </fill>
    <fill>
      <patternFill patternType="solid">
        <fgColor rgb="FFFF3D14"/>
      </patternFill>
    </fill>
    <fill>
      <patternFill patternType="solid">
        <fgColor rgb="FFF0EDE8"/>
      </patternFill>
    </fill>
    <fill>
      <patternFill patternType="solid">
        <fgColor rgb="FFD9EDFA"/>
      </patternFill>
    </fill>
    <fill>
      <patternFill patternType="solid">
        <fgColor theme="0"/>
        <bgColor indexed="64"/>
      </patternFill>
    </fill>
    <fill>
      <patternFill patternType="solid">
        <fgColor theme="1"/>
        <bgColor indexed="64"/>
      </patternFill>
    </fill>
    <fill>
      <patternFill patternType="solid">
        <fgColor rgb="FFFF3D14"/>
        <bgColor indexed="64"/>
      </patternFill>
    </fill>
    <fill>
      <patternFill patternType="solid">
        <fgColor rgb="FFE8E1D7"/>
        <bgColor indexed="64"/>
      </patternFill>
    </fill>
  </fills>
  <borders count="36">
    <border>
      <left/>
      <right/>
      <top/>
      <bottom/>
      <diagonal/>
    </border>
    <border>
      <left style="medium">
        <color auto="1"/>
      </left>
      <right/>
      <top/>
      <bottom/>
      <diagonal/>
    </border>
    <border>
      <left style="medium">
        <color auto="1"/>
      </left>
      <right/>
      <top style="medium">
        <color auto="1"/>
      </top>
      <bottom/>
      <diagonal/>
    </border>
    <border>
      <left/>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medium">
        <color rgb="FF000000"/>
      </left>
      <right/>
      <top/>
      <bottom/>
      <diagonal/>
    </border>
    <border>
      <left style="medium">
        <color indexed="64"/>
      </left>
      <right style="thin">
        <color auto="1"/>
      </right>
      <top style="medium">
        <color indexed="64"/>
      </top>
      <bottom style="thin">
        <color auto="1"/>
      </bottom>
      <diagonal/>
    </border>
    <border>
      <left style="thin">
        <color auto="1"/>
      </left>
      <right style="thin">
        <color auto="1"/>
      </right>
      <top style="medium">
        <color indexed="64"/>
      </top>
      <bottom style="thin">
        <color auto="1"/>
      </bottom>
      <diagonal/>
    </border>
    <border>
      <left style="thin">
        <color auto="1"/>
      </left>
      <right style="medium">
        <color indexed="64"/>
      </right>
      <top style="medium">
        <color indexed="64"/>
      </top>
      <bottom style="thin">
        <color auto="1"/>
      </bottom>
      <diagonal/>
    </border>
    <border>
      <left style="medium">
        <color indexed="64"/>
      </left>
      <right style="thin">
        <color auto="1"/>
      </right>
      <top style="thin">
        <color auto="1"/>
      </top>
      <bottom style="thin">
        <color auto="1"/>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
      <left/>
      <right style="medium">
        <color indexed="64"/>
      </right>
      <top style="medium">
        <color indexed="64"/>
      </top>
      <bottom/>
      <diagonal/>
    </border>
    <border>
      <left style="thin">
        <color auto="1"/>
      </left>
      <right style="medium">
        <color indexed="64"/>
      </right>
      <top style="thin">
        <color auto="1"/>
      </top>
      <bottom/>
      <diagonal/>
    </border>
    <border>
      <left style="thin">
        <color auto="1"/>
      </left>
      <right style="medium">
        <color indexed="64"/>
      </right>
      <top/>
      <bottom/>
      <diagonal/>
    </border>
    <border>
      <left style="thin">
        <color auto="1"/>
      </left>
      <right style="medium">
        <color indexed="64"/>
      </right>
      <top/>
      <bottom style="thin">
        <color auto="1"/>
      </bottom>
      <diagonal/>
    </border>
    <border>
      <left style="thin">
        <color auto="1"/>
      </left>
      <right style="thin">
        <color auto="1"/>
      </right>
      <top/>
      <bottom style="medium">
        <color indexed="64"/>
      </bottom>
      <diagonal/>
    </border>
    <border>
      <left style="medium">
        <color indexed="64"/>
      </left>
      <right/>
      <top style="thin">
        <color auto="1"/>
      </top>
      <bottom/>
      <diagonal/>
    </border>
    <border>
      <left/>
      <right style="medium">
        <color indexed="64"/>
      </right>
      <top style="thin">
        <color auto="1"/>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auto="1"/>
      </right>
      <top style="thin">
        <color auto="1"/>
      </top>
      <bottom/>
      <diagonal/>
    </border>
    <border>
      <left style="medium">
        <color indexed="64"/>
      </left>
      <right style="thin">
        <color auto="1"/>
      </right>
      <top/>
      <bottom style="medium">
        <color indexed="64"/>
      </bottom>
      <diagonal/>
    </border>
    <border>
      <left style="medium">
        <color indexed="64"/>
      </left>
      <right/>
      <top style="medium">
        <color indexed="64"/>
      </top>
      <bottom style="thin">
        <color auto="1"/>
      </bottom>
      <diagonal/>
    </border>
    <border>
      <left/>
      <right/>
      <top style="medium">
        <color indexed="64"/>
      </top>
      <bottom style="thin">
        <color auto="1"/>
      </bottom>
      <diagonal/>
    </border>
    <border>
      <left/>
      <right style="medium">
        <color indexed="64"/>
      </right>
      <top style="medium">
        <color indexed="64"/>
      </top>
      <bottom style="thin">
        <color auto="1"/>
      </bottom>
      <diagonal/>
    </border>
  </borders>
  <cellStyleXfs count="5">
    <xf numFmtId="0" fontId="0" fillId="0" borderId="0"/>
    <xf numFmtId="0" fontId="1" fillId="0" borderId="0" applyNumberFormat="0" applyFill="0" applyBorder="0" applyProtection="0"/>
    <xf numFmtId="43" fontId="13" fillId="0" borderId="0" applyFont="0" applyFill="0" applyBorder="0" applyAlignment="0" applyProtection="0"/>
    <xf numFmtId="0" fontId="22" fillId="0" borderId="0"/>
    <xf numFmtId="0" fontId="22" fillId="0" borderId="0"/>
  </cellStyleXfs>
  <cellXfs count="155">
    <xf numFmtId="0" fontId="0" fillId="0" borderId="0" xfId="0"/>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vertical="center"/>
    </xf>
    <xf numFmtId="0" fontId="3" fillId="0" borderId="0" xfId="0" applyFont="1" applyAlignment="1">
      <alignment vertical="center" wrapText="1"/>
    </xf>
    <xf numFmtId="0" fontId="5" fillId="0" borderId="0" xfId="0" applyFont="1" applyAlignment="1">
      <alignment vertical="center"/>
    </xf>
    <xf numFmtId="0" fontId="8" fillId="0" borderId="0" xfId="0" applyFont="1"/>
    <xf numFmtId="0" fontId="4" fillId="0" borderId="0" xfId="0" applyFont="1" applyAlignment="1">
      <alignment wrapText="1"/>
    </xf>
    <xf numFmtId="0" fontId="4" fillId="0" borderId="0" xfId="0" applyFont="1"/>
    <xf numFmtId="0" fontId="9" fillId="0" borderId="0" xfId="0" applyFont="1"/>
    <xf numFmtId="0" fontId="6" fillId="0" borderId="0" xfId="0" applyFont="1" applyAlignment="1">
      <alignment vertical="center"/>
    </xf>
    <xf numFmtId="0" fontId="7" fillId="0" borderId="0" xfId="0" applyFont="1" applyAlignment="1">
      <alignment vertical="center" wrapText="1"/>
    </xf>
    <xf numFmtId="0" fontId="7" fillId="0" borderId="0" xfId="0" applyFont="1" applyAlignment="1">
      <alignment vertical="center"/>
    </xf>
    <xf numFmtId="0" fontId="10" fillId="0" borderId="0" xfId="0" applyFont="1" applyAlignment="1">
      <alignment vertical="center"/>
    </xf>
    <xf numFmtId="0" fontId="10" fillId="0" borderId="0" xfId="0" applyFont="1" applyAlignment="1">
      <alignment vertical="center" wrapText="1"/>
    </xf>
    <xf numFmtId="0" fontId="11" fillId="0" borderId="0" xfId="0" applyFont="1" applyAlignment="1">
      <alignment vertical="center"/>
    </xf>
    <xf numFmtId="0" fontId="8" fillId="0" borderId="0" xfId="0" applyFont="1" applyAlignment="1">
      <alignment wrapText="1"/>
    </xf>
    <xf numFmtId="0" fontId="9" fillId="0" borderId="0" xfId="0" applyFont="1" applyAlignment="1">
      <alignment wrapText="1"/>
    </xf>
    <xf numFmtId="0" fontId="0" fillId="0" borderId="0" xfId="0" applyAlignment="1">
      <alignment wrapText="1"/>
    </xf>
    <xf numFmtId="0" fontId="12" fillId="0" borderId="0" xfId="0" applyFont="1" applyAlignment="1">
      <alignment horizontal="center" vertical="center" wrapText="1"/>
    </xf>
    <xf numFmtId="0" fontId="15" fillId="0" borderId="0" xfId="0" applyFont="1" applyAlignment="1">
      <alignment horizontal="center" vertical="center"/>
    </xf>
    <xf numFmtId="0" fontId="16" fillId="0" borderId="0" xfId="0" applyFont="1" applyAlignment="1">
      <alignment horizontal="center" vertical="center"/>
    </xf>
    <xf numFmtId="0" fontId="15" fillId="0" borderId="0" xfId="0" applyFont="1" applyAlignment="1">
      <alignment horizontal="center" vertical="center" wrapText="1"/>
    </xf>
    <xf numFmtId="0" fontId="17" fillId="0" borderId="0" xfId="0" applyFont="1" applyAlignment="1">
      <alignment horizontal="center" vertical="center"/>
    </xf>
    <xf numFmtId="0" fontId="18" fillId="0" borderId="0" xfId="0" applyFont="1" applyAlignment="1">
      <alignment horizontal="center" vertical="center"/>
    </xf>
    <xf numFmtId="0" fontId="18" fillId="0" borderId="0" xfId="0" applyFont="1" applyAlignment="1">
      <alignment horizontal="center" vertical="center" wrapText="1"/>
    </xf>
    <xf numFmtId="0" fontId="17" fillId="5" borderId="7" xfId="0" applyFont="1" applyFill="1" applyBorder="1" applyAlignment="1">
      <alignment horizontal="center" vertical="center" wrapText="1"/>
    </xf>
    <xf numFmtId="0" fontId="17" fillId="4" borderId="7" xfId="0" applyFont="1" applyFill="1" applyBorder="1" applyAlignment="1">
      <alignment horizontal="center" vertical="center" wrapText="1"/>
    </xf>
    <xf numFmtId="0" fontId="15" fillId="4" borderId="7" xfId="0" applyFont="1" applyFill="1" applyBorder="1" applyAlignment="1">
      <alignment horizontal="center" vertical="center" wrapText="1"/>
    </xf>
    <xf numFmtId="0" fontId="15" fillId="4" borderId="7" xfId="0" applyFont="1" applyFill="1" applyBorder="1" applyAlignment="1">
      <alignment horizontal="center" vertical="center"/>
    </xf>
    <xf numFmtId="2" fontId="15" fillId="4" borderId="7" xfId="0" applyNumberFormat="1" applyFont="1" applyFill="1" applyBorder="1" applyAlignment="1">
      <alignment horizontal="center" vertical="center"/>
    </xf>
    <xf numFmtId="0" fontId="15" fillId="4" borderId="6" xfId="0" applyFont="1" applyFill="1" applyBorder="1" applyAlignment="1">
      <alignment horizontal="center" vertical="center" wrapText="1"/>
    </xf>
    <xf numFmtId="0" fontId="17" fillId="4" borderId="8" xfId="0" applyFont="1" applyFill="1" applyBorder="1" applyAlignment="1">
      <alignment horizontal="center" vertical="center" wrapText="1"/>
    </xf>
    <xf numFmtId="0" fontId="17" fillId="4" borderId="9" xfId="0" applyFont="1" applyFill="1" applyBorder="1" applyAlignment="1">
      <alignment horizontal="center" vertical="center" wrapText="1"/>
    </xf>
    <xf numFmtId="11" fontId="15" fillId="4" borderId="7" xfId="0" applyNumberFormat="1" applyFont="1" applyFill="1" applyBorder="1" applyAlignment="1">
      <alignment horizontal="center" vertical="center"/>
    </xf>
    <xf numFmtId="0" fontId="17" fillId="4" borderId="7" xfId="0" applyFont="1" applyFill="1" applyBorder="1" applyAlignment="1">
      <alignment horizontal="center" vertical="center"/>
    </xf>
    <xf numFmtId="11" fontId="15" fillId="4" borderId="7" xfId="0" applyNumberFormat="1" applyFont="1" applyFill="1" applyBorder="1" applyAlignment="1">
      <alignment horizontal="center" vertical="center" wrapText="1"/>
    </xf>
    <xf numFmtId="0" fontId="21" fillId="0" borderId="0" xfId="0" applyFont="1"/>
    <xf numFmtId="165" fontId="21" fillId="0" borderId="0" xfId="0" applyNumberFormat="1" applyFont="1"/>
    <xf numFmtId="165" fontId="15" fillId="4" borderId="7" xfId="0" applyNumberFormat="1" applyFont="1" applyFill="1" applyBorder="1" applyAlignment="1">
      <alignment horizontal="center" vertical="center" wrapText="1"/>
    </xf>
    <xf numFmtId="166" fontId="15" fillId="4" borderId="7" xfId="2" applyNumberFormat="1" applyFont="1" applyFill="1" applyBorder="1"/>
    <xf numFmtId="0" fontId="25" fillId="4" borderId="7" xfId="0" applyFont="1" applyFill="1" applyBorder="1" applyAlignment="1">
      <alignment vertical="center" wrapText="1"/>
    </xf>
    <xf numFmtId="0" fontId="25" fillId="4" borderId="8" xfId="0" applyFont="1" applyFill="1" applyBorder="1" applyAlignment="1">
      <alignment vertical="center" wrapText="1"/>
    </xf>
    <xf numFmtId="0" fontId="14" fillId="3" borderId="12" xfId="0" applyFont="1" applyFill="1" applyBorder="1" applyAlignment="1">
      <alignment horizontal="center" vertical="center"/>
    </xf>
    <xf numFmtId="0" fontId="14" fillId="3" borderId="13" xfId="0" applyFont="1" applyFill="1" applyBorder="1" applyAlignment="1">
      <alignment horizontal="center" vertical="center"/>
    </xf>
    <xf numFmtId="0" fontId="14" fillId="3" borderId="14" xfId="0" applyFont="1" applyFill="1" applyBorder="1" applyAlignment="1">
      <alignment horizontal="center" vertical="center"/>
    </xf>
    <xf numFmtId="0" fontId="20" fillId="4" borderId="21" xfId="1" applyFont="1" applyFill="1" applyBorder="1" applyAlignment="1">
      <alignment horizontal="center" vertical="center" wrapText="1" readingOrder="1"/>
    </xf>
    <xf numFmtId="0" fontId="20" fillId="4" borderId="16" xfId="1" applyFont="1" applyFill="1" applyBorder="1" applyAlignment="1">
      <alignment horizontal="center" vertical="center" wrapText="1" readingOrder="1"/>
    </xf>
    <xf numFmtId="0" fontId="17" fillId="5" borderId="17" xfId="0" applyFont="1" applyFill="1" applyBorder="1" applyAlignment="1">
      <alignment horizontal="center" vertical="center" wrapText="1"/>
    </xf>
    <xf numFmtId="0" fontId="17" fillId="5" borderId="18" xfId="0" applyFont="1" applyFill="1" applyBorder="1" applyAlignment="1">
      <alignment horizontal="center" vertical="center" wrapText="1"/>
    </xf>
    <xf numFmtId="0" fontId="15" fillId="4" borderId="18" xfId="0" applyFont="1" applyFill="1" applyBorder="1" applyAlignment="1">
      <alignment horizontal="center" vertical="center" wrapText="1"/>
    </xf>
    <xf numFmtId="0" fontId="15" fillId="4" borderId="18" xfId="0" applyFont="1" applyFill="1" applyBorder="1" applyAlignment="1">
      <alignment horizontal="center" vertical="center"/>
    </xf>
    <xf numFmtId="11" fontId="15" fillId="4" borderId="18" xfId="0" applyNumberFormat="1" applyFont="1" applyFill="1" applyBorder="1" applyAlignment="1">
      <alignment horizontal="center" vertical="center" wrapText="1"/>
    </xf>
    <xf numFmtId="0" fontId="20" fillId="4" borderId="19" xfId="1" applyFont="1" applyFill="1" applyBorder="1" applyAlignment="1">
      <alignment horizontal="center" vertical="center" wrapText="1" readingOrder="1"/>
    </xf>
    <xf numFmtId="0" fontId="15" fillId="4" borderId="16" xfId="0" applyFont="1" applyFill="1" applyBorder="1" applyAlignment="1">
      <alignment horizontal="center" vertical="center" wrapText="1"/>
    </xf>
    <xf numFmtId="164" fontId="15" fillId="4" borderId="18" xfId="0" applyNumberFormat="1" applyFont="1" applyFill="1" applyBorder="1" applyAlignment="1">
      <alignment horizontal="center" vertical="center"/>
    </xf>
    <xf numFmtId="165" fontId="15" fillId="4" borderId="18" xfId="0" applyNumberFormat="1" applyFont="1" applyFill="1" applyBorder="1" applyAlignment="1">
      <alignment horizontal="center" vertical="center" wrapText="1"/>
    </xf>
    <xf numFmtId="0" fontId="15" fillId="4" borderId="19" xfId="0" applyFont="1" applyFill="1" applyBorder="1" applyAlignment="1">
      <alignment horizontal="center" vertical="center" wrapText="1"/>
    </xf>
    <xf numFmtId="11" fontId="15" fillId="4" borderId="18" xfId="0" applyNumberFormat="1" applyFont="1" applyFill="1" applyBorder="1" applyAlignment="1">
      <alignment horizontal="center" vertical="center"/>
    </xf>
    <xf numFmtId="0" fontId="34" fillId="2" borderId="2" xfId="0" applyFont="1" applyFill="1" applyBorder="1" applyAlignment="1">
      <alignment vertical="center"/>
    </xf>
    <xf numFmtId="0" fontId="34" fillId="2" borderId="3" xfId="0" applyFont="1" applyFill="1" applyBorder="1" applyAlignment="1">
      <alignment vertical="center"/>
    </xf>
    <xf numFmtId="0" fontId="34" fillId="2" borderId="20" xfId="0" applyFont="1" applyFill="1" applyBorder="1" applyAlignment="1">
      <alignment vertical="center"/>
    </xf>
    <xf numFmtId="0" fontId="35" fillId="0" borderId="0" xfId="0" applyFont="1"/>
    <xf numFmtId="0" fontId="36" fillId="0" borderId="0" xfId="0" applyFont="1"/>
    <xf numFmtId="0" fontId="34" fillId="3" borderId="15" xfId="0" applyFont="1" applyFill="1" applyBorder="1" applyAlignment="1">
      <alignment horizontal="center" vertical="center"/>
    </xf>
    <xf numFmtId="0" fontId="34" fillId="3" borderId="8" xfId="0" applyFont="1" applyFill="1" applyBorder="1" applyAlignment="1">
      <alignment horizontal="center" vertical="center"/>
    </xf>
    <xf numFmtId="0" fontId="34" fillId="3" borderId="7" xfId="0" applyFont="1" applyFill="1" applyBorder="1" applyAlignment="1">
      <alignment horizontal="center" vertical="center"/>
    </xf>
    <xf numFmtId="0" fontId="34" fillId="3" borderId="16" xfId="0" applyFont="1" applyFill="1" applyBorder="1" applyAlignment="1">
      <alignment horizontal="center" vertical="center"/>
    </xf>
    <xf numFmtId="0" fontId="34" fillId="3" borderId="31" xfId="0" applyFont="1" applyFill="1" applyBorder="1" applyAlignment="1">
      <alignment horizontal="center" vertical="center"/>
    </xf>
    <xf numFmtId="0" fontId="37" fillId="2" borderId="2" xfId="0" applyFont="1" applyFill="1" applyBorder="1" applyAlignment="1">
      <alignment vertical="center"/>
    </xf>
    <xf numFmtId="0" fontId="37" fillId="2" borderId="3" xfId="0" applyFont="1" applyFill="1" applyBorder="1" applyAlignment="1">
      <alignment vertical="center"/>
    </xf>
    <xf numFmtId="0" fontId="37" fillId="2" borderId="20" xfId="0" applyFont="1" applyFill="1" applyBorder="1" applyAlignment="1">
      <alignment vertical="center"/>
    </xf>
    <xf numFmtId="0" fontId="38" fillId="0" borderId="0" xfId="0" applyFont="1"/>
    <xf numFmtId="0" fontId="39" fillId="0" borderId="0" xfId="0" applyFont="1"/>
    <xf numFmtId="0" fontId="34" fillId="3" borderId="8" xfId="0" applyFont="1" applyFill="1" applyBorder="1" applyAlignment="1">
      <alignment horizontal="center" vertical="center" wrapText="1"/>
    </xf>
    <xf numFmtId="0" fontId="34" fillId="3" borderId="21" xfId="0" applyFont="1" applyFill="1" applyBorder="1" applyAlignment="1">
      <alignment horizontal="center" vertical="center"/>
    </xf>
    <xf numFmtId="0" fontId="37" fillId="2" borderId="33" xfId="0" applyFont="1" applyFill="1" applyBorder="1" applyAlignment="1">
      <alignment vertical="center"/>
    </xf>
    <xf numFmtId="0" fontId="37" fillId="2" borderId="34" xfId="0" applyFont="1" applyFill="1" applyBorder="1" applyAlignment="1">
      <alignment vertical="center"/>
    </xf>
    <xf numFmtId="0" fontId="37" fillId="2" borderId="34" xfId="0" applyFont="1" applyFill="1" applyBorder="1" applyAlignment="1">
      <alignment vertical="center" wrapText="1"/>
    </xf>
    <xf numFmtId="0" fontId="37" fillId="2" borderId="35" xfId="0" applyFont="1" applyFill="1" applyBorder="1" applyAlignment="1">
      <alignment vertical="center"/>
    </xf>
    <xf numFmtId="0" fontId="0" fillId="0" borderId="0" xfId="0" applyAlignment="1">
      <alignment vertical="top"/>
    </xf>
    <xf numFmtId="0" fontId="27" fillId="0" borderId="0" xfId="0" applyFont="1" applyAlignment="1">
      <alignment vertical="top"/>
    </xf>
    <xf numFmtId="0" fontId="28" fillId="0" borderId="0" xfId="0" applyFont="1" applyAlignment="1">
      <alignment vertical="top"/>
    </xf>
    <xf numFmtId="0" fontId="29" fillId="0" borderId="0" xfId="0" applyFont="1" applyAlignment="1">
      <alignment vertical="top"/>
    </xf>
    <xf numFmtId="0" fontId="23" fillId="0" borderId="0" xfId="0" applyFont="1" applyAlignment="1">
      <alignment vertical="top" wrapText="1"/>
    </xf>
    <xf numFmtId="0" fontId="33" fillId="0" borderId="0" xfId="1" applyFont="1" applyFill="1"/>
    <xf numFmtId="0" fontId="20" fillId="0" borderId="0" xfId="0" applyFont="1" applyAlignment="1">
      <alignment vertical="top" wrapText="1"/>
    </xf>
    <xf numFmtId="0" fontId="30" fillId="0" borderId="0" xfId="0" applyFont="1" applyAlignment="1">
      <alignment vertical="top"/>
    </xf>
    <xf numFmtId="0" fontId="31" fillId="0" borderId="0" xfId="0" applyFont="1" applyAlignment="1">
      <alignment vertical="top"/>
    </xf>
    <xf numFmtId="0" fontId="32" fillId="0" borderId="0" xfId="0" applyFont="1" applyAlignment="1">
      <alignment vertical="top" wrapText="1"/>
    </xf>
    <xf numFmtId="0" fontId="30" fillId="0" borderId="0" xfId="0" applyFont="1" applyAlignment="1">
      <alignment vertical="top" wrapText="1"/>
    </xf>
    <xf numFmtId="0" fontId="22" fillId="0" borderId="0" xfId="4"/>
    <xf numFmtId="0" fontId="40" fillId="8" borderId="7" xfId="4" applyFont="1" applyFill="1" applyBorder="1" applyAlignment="1">
      <alignment horizontal="center" vertical="center"/>
    </xf>
    <xf numFmtId="0" fontId="24" fillId="9" borderId="7" xfId="4" applyFont="1" applyFill="1" applyBorder="1" applyAlignment="1">
      <alignment horizontal="center" vertical="center" wrapText="1"/>
    </xf>
    <xf numFmtId="0" fontId="41" fillId="0" borderId="0" xfId="0" applyFont="1" applyAlignment="1">
      <alignment horizontal="left" vertical="center" indent="1"/>
    </xf>
    <xf numFmtId="0" fontId="0" fillId="0" borderId="0" xfId="0" applyAlignment="1">
      <alignment horizontal="right" vertical="top"/>
    </xf>
    <xf numFmtId="0" fontId="40" fillId="7" borderId="7" xfId="4" applyFont="1" applyFill="1" applyBorder="1" applyAlignment="1">
      <alignment horizontal="center" vertical="center"/>
    </xf>
    <xf numFmtId="0" fontId="24" fillId="9" borderId="7" xfId="4" applyFont="1" applyFill="1" applyBorder="1" applyAlignment="1">
      <alignment horizontal="center" vertical="center" wrapText="1"/>
    </xf>
    <xf numFmtId="0" fontId="24" fillId="9" borderId="8" xfId="4" applyFont="1" applyFill="1" applyBorder="1" applyAlignment="1">
      <alignment horizontal="center" vertical="center" wrapText="1"/>
    </xf>
    <xf numFmtId="0" fontId="24" fillId="9" borderId="9" xfId="4" applyFont="1" applyFill="1" applyBorder="1" applyAlignment="1">
      <alignment horizontal="center" vertical="center" wrapText="1"/>
    </xf>
    <xf numFmtId="0" fontId="24" fillId="9" borderId="6" xfId="4" applyFont="1" applyFill="1" applyBorder="1" applyAlignment="1">
      <alignment horizontal="center" vertical="center" wrapText="1"/>
    </xf>
    <xf numFmtId="0" fontId="16" fillId="3" borderId="12" xfId="0" applyFont="1" applyFill="1" applyBorder="1" applyAlignment="1">
      <alignment horizontal="center" vertical="center"/>
    </xf>
    <xf numFmtId="0" fontId="16" fillId="3" borderId="13" xfId="0" applyFont="1" applyFill="1" applyBorder="1" applyAlignment="1">
      <alignment horizontal="center" vertical="center"/>
    </xf>
    <xf numFmtId="0" fontId="16" fillId="3" borderId="14" xfId="0" applyFont="1" applyFill="1" applyBorder="1" applyAlignment="1">
      <alignment horizontal="center" vertical="center"/>
    </xf>
    <xf numFmtId="0" fontId="17" fillId="5" borderId="15" xfId="0" applyFont="1" applyFill="1" applyBorder="1" applyAlignment="1">
      <alignment horizontal="center" vertical="center" wrapText="1"/>
    </xf>
    <xf numFmtId="0" fontId="17" fillId="5" borderId="17" xfId="0" applyFont="1" applyFill="1" applyBorder="1" applyAlignment="1">
      <alignment horizontal="center" vertical="center" wrapText="1"/>
    </xf>
    <xf numFmtId="0" fontId="17" fillId="5" borderId="8" xfId="0" applyFont="1" applyFill="1" applyBorder="1" applyAlignment="1">
      <alignment horizontal="center" vertical="center" wrapText="1"/>
    </xf>
    <xf numFmtId="0" fontId="17" fillId="5" borderId="9" xfId="0" applyFont="1" applyFill="1" applyBorder="1" applyAlignment="1">
      <alignment horizontal="center" vertical="center" wrapText="1"/>
    </xf>
    <xf numFmtId="0" fontId="17" fillId="4" borderId="7" xfId="0" applyFont="1" applyFill="1" applyBorder="1" applyAlignment="1">
      <alignment horizontal="center" vertical="center" wrapText="1"/>
    </xf>
    <xf numFmtId="0" fontId="20" fillId="4" borderId="16" xfId="1" applyFont="1" applyFill="1" applyBorder="1" applyAlignment="1">
      <alignment horizontal="center" vertical="center" wrapText="1" readingOrder="1"/>
    </xf>
    <xf numFmtId="0" fontId="17" fillId="4" borderId="8" xfId="0" applyFont="1" applyFill="1" applyBorder="1" applyAlignment="1">
      <alignment horizontal="center" vertical="center" wrapText="1"/>
    </xf>
    <xf numFmtId="0" fontId="17" fillId="4" borderId="9" xfId="0" applyFont="1" applyFill="1" applyBorder="1" applyAlignment="1">
      <alignment horizontal="center" vertical="center" wrapText="1"/>
    </xf>
    <xf numFmtId="0" fontId="17" fillId="4" borderId="6" xfId="0" applyFont="1" applyFill="1" applyBorder="1" applyAlignment="1">
      <alignment horizontal="center" vertical="center"/>
    </xf>
    <xf numFmtId="0" fontId="25" fillId="4" borderId="8" xfId="0" applyFont="1" applyFill="1" applyBorder="1" applyAlignment="1">
      <alignment vertical="center" wrapText="1"/>
    </xf>
    <xf numFmtId="0" fontId="25" fillId="4" borderId="9" xfId="0" applyFont="1" applyFill="1" applyBorder="1" applyAlignment="1">
      <alignment vertical="center" wrapText="1"/>
    </xf>
    <xf numFmtId="0" fontId="25" fillId="4" borderId="6" xfId="0" applyFont="1" applyFill="1" applyBorder="1" applyAlignment="1">
      <alignment vertical="center" wrapText="1"/>
    </xf>
    <xf numFmtId="0" fontId="15" fillId="6" borderId="25" xfId="0" applyFont="1" applyFill="1" applyBorder="1" applyAlignment="1">
      <alignment horizontal="left" vertical="center" wrapText="1"/>
    </xf>
    <xf numFmtId="0" fontId="15" fillId="6" borderId="10" xfId="0" applyFont="1" applyFill="1" applyBorder="1" applyAlignment="1">
      <alignment horizontal="left" vertical="center"/>
    </xf>
    <xf numFmtId="0" fontId="15" fillId="6" borderId="26" xfId="0" applyFont="1" applyFill="1" applyBorder="1" applyAlignment="1">
      <alignment horizontal="left" vertical="center"/>
    </xf>
    <xf numFmtId="0" fontId="15" fillId="6" borderId="1" xfId="0" applyFont="1" applyFill="1" applyBorder="1" applyAlignment="1">
      <alignment horizontal="left" vertical="center"/>
    </xf>
    <xf numFmtId="0" fontId="15" fillId="6" borderId="0" xfId="0" applyFont="1" applyFill="1" applyAlignment="1">
      <alignment horizontal="left" vertical="center"/>
    </xf>
    <xf numFmtId="0" fontId="15" fillId="6" borderId="27" xfId="0" applyFont="1" applyFill="1" applyBorder="1" applyAlignment="1">
      <alignment horizontal="left" vertical="center"/>
    </xf>
    <xf numFmtId="0" fontId="15" fillId="6" borderId="28" xfId="0" applyFont="1" applyFill="1" applyBorder="1" applyAlignment="1">
      <alignment horizontal="left" vertical="center"/>
    </xf>
    <xf numFmtId="0" fontId="15" fillId="6" borderId="29" xfId="0" applyFont="1" applyFill="1" applyBorder="1" applyAlignment="1">
      <alignment horizontal="left" vertical="center"/>
    </xf>
    <xf numFmtId="0" fontId="15" fillId="6" borderId="30" xfId="0" applyFont="1" applyFill="1" applyBorder="1" applyAlignment="1">
      <alignment horizontal="left" vertical="center"/>
    </xf>
    <xf numFmtId="0" fontId="20" fillId="4" borderId="21" xfId="1" applyFont="1" applyFill="1" applyBorder="1" applyAlignment="1">
      <alignment horizontal="center" vertical="center" wrapText="1" readingOrder="1"/>
    </xf>
    <xf numFmtId="0" fontId="20" fillId="4" borderId="23" xfId="1" applyFont="1" applyFill="1" applyBorder="1" applyAlignment="1">
      <alignment horizontal="center" vertical="center" wrapText="1" readingOrder="1"/>
    </xf>
    <xf numFmtId="0" fontId="15" fillId="4" borderId="8" xfId="0" applyFont="1" applyFill="1" applyBorder="1" applyAlignment="1">
      <alignment horizontal="center" vertical="center" wrapText="1"/>
    </xf>
    <xf numFmtId="0" fontId="15" fillId="4" borderId="6" xfId="0" applyFont="1" applyFill="1" applyBorder="1" applyAlignment="1">
      <alignment horizontal="center" vertical="center" wrapText="1"/>
    </xf>
    <xf numFmtId="0" fontId="25" fillId="4" borderId="24" xfId="0" applyFont="1" applyFill="1" applyBorder="1" applyAlignment="1">
      <alignment vertical="center" wrapText="1"/>
    </xf>
    <xf numFmtId="0" fontId="17" fillId="5" borderId="7" xfId="0" applyFont="1" applyFill="1" applyBorder="1" applyAlignment="1">
      <alignment horizontal="center" vertical="center" wrapText="1"/>
    </xf>
    <xf numFmtId="0" fontId="17" fillId="5" borderId="18" xfId="0" applyFont="1" applyFill="1" applyBorder="1" applyAlignment="1">
      <alignment horizontal="center" vertical="center" wrapText="1"/>
    </xf>
    <xf numFmtId="0" fontId="17" fillId="4" borderId="7" xfId="0" applyFont="1" applyFill="1" applyBorder="1" applyAlignment="1">
      <alignment horizontal="center" vertical="center"/>
    </xf>
    <xf numFmtId="0" fontId="17" fillId="4" borderId="18"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4" fillId="2" borderId="20" xfId="0" applyFont="1" applyFill="1" applyBorder="1" applyAlignment="1">
      <alignment horizontal="center" vertical="center"/>
    </xf>
    <xf numFmtId="0" fontId="17" fillId="0" borderId="0" xfId="0" applyFont="1" applyAlignment="1">
      <alignment horizontal="center" vertical="center" wrapText="1"/>
    </xf>
    <xf numFmtId="0" fontId="20" fillId="4" borderId="22" xfId="1" applyFont="1" applyFill="1" applyBorder="1" applyAlignment="1">
      <alignment horizontal="center" vertical="center" wrapText="1" readingOrder="1"/>
    </xf>
    <xf numFmtId="0" fontId="17" fillId="5" borderId="31" xfId="0" applyFont="1" applyFill="1" applyBorder="1" applyAlignment="1">
      <alignment horizontal="center" vertical="center" wrapText="1"/>
    </xf>
    <xf numFmtId="0" fontId="17" fillId="5" borderId="32" xfId="0" applyFont="1" applyFill="1" applyBorder="1" applyAlignment="1">
      <alignment horizontal="center" vertical="center" wrapText="1"/>
    </xf>
    <xf numFmtId="0" fontId="34" fillId="3" borderId="2"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4" xfId="0" applyFont="1" applyFill="1" applyBorder="1" applyAlignment="1">
      <alignment horizontal="center" vertical="center" wrapText="1"/>
    </xf>
    <xf numFmtId="0" fontId="34" fillId="3" borderId="5" xfId="0" applyFont="1" applyFill="1" applyBorder="1" applyAlignment="1">
      <alignment horizontal="center" vertical="center" wrapText="1"/>
    </xf>
    <xf numFmtId="0" fontId="42" fillId="0" borderId="0" xfId="0" applyFont="1"/>
    <xf numFmtId="0" fontId="16" fillId="0" borderId="0" xfId="0" applyFont="1"/>
    <xf numFmtId="0" fontId="34" fillId="3" borderId="7" xfId="0" applyFont="1" applyFill="1" applyBorder="1" applyAlignment="1">
      <alignment horizontal="center" vertical="center" wrapText="1"/>
    </xf>
    <xf numFmtId="0" fontId="18" fillId="4" borderId="7" xfId="0" applyFont="1" applyFill="1" applyBorder="1" applyAlignment="1">
      <alignment horizontal="center" vertical="center"/>
    </xf>
    <xf numFmtId="0" fontId="15" fillId="0" borderId="0" xfId="0" applyFont="1" applyAlignment="1">
      <alignment wrapText="1"/>
    </xf>
    <xf numFmtId="0" fontId="15" fillId="0" borderId="0" xfId="0" applyFont="1"/>
    <xf numFmtId="0" fontId="25" fillId="0" borderId="0" xfId="0" applyFont="1"/>
    <xf numFmtId="0" fontId="19" fillId="4" borderId="7" xfId="0" applyFont="1" applyFill="1" applyBorder="1" applyAlignment="1">
      <alignment horizontal="center" vertical="center"/>
    </xf>
    <xf numFmtId="0" fontId="40" fillId="7" borderId="11" xfId="4" applyFont="1" applyFill="1" applyBorder="1" applyAlignment="1">
      <alignment horizontal="center" vertical="center"/>
    </xf>
    <xf numFmtId="0" fontId="40" fillId="7" borderId="0" xfId="4" applyFont="1" applyFill="1" applyAlignment="1">
      <alignment horizontal="center" vertical="center"/>
    </xf>
  </cellXfs>
  <cellStyles count="5">
    <cellStyle name="Hyperlink" xfId="1" xr:uid="{00000000-0005-0000-0000-000000000000}"/>
    <cellStyle name="Milliers" xfId="2" builtinId="3"/>
    <cellStyle name="Normal" xfId="0" builtinId="0"/>
    <cellStyle name="Normal 2" xfId="3" xr:uid="{33695B5C-ADC9-4FF2-9493-12274462F330}"/>
    <cellStyle name="Normal 2 2" xfId="4" xr:uid="{8B971940-103F-4EE9-BD31-140D9537C4B3}"/>
  </cellStyles>
  <dxfs count="0"/>
  <tableStyles count="0" defaultTableStyle="TableStyleMedium2" defaultPivotStyle="PivotStyleLight16"/>
  <colors>
    <mruColors>
      <color rgb="FFF0EDE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microsoft.com/office/2017/06/relationships/rdRichValueTypes" Target="richData/rdRichValueTypes.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Structure" Target="richData/rdrichvaluestructure.xml"/><Relationship Id="rId17"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 Target="richData/rdrichvalue.xml"/><Relationship Id="rId5" Type="http://schemas.openxmlformats.org/officeDocument/2006/relationships/worksheet" Target="worksheets/sheet5.xml"/><Relationship Id="rId15" Type="http://schemas.openxmlformats.org/officeDocument/2006/relationships/customXml" Target="../customXml/item1.xml"/><Relationship Id="rId10" Type="http://schemas.microsoft.com/office/2022/10/relationships/richValueRel" Target="richData/richValueRel.xml"/><Relationship Id="rId4" Type="http://schemas.openxmlformats.org/officeDocument/2006/relationships/worksheet" Target="worksheets/sheet4.xml"/><Relationship Id="rId9" Type="http://schemas.openxmlformats.org/officeDocument/2006/relationships/sheetMetadata" Target="metadata.xml"/><Relationship Id="rId14" Type="http://schemas.openxmlformats.org/officeDocument/2006/relationships/calcChain" Target="calcChain.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adnetzero.com/wp-content/uploads/2026/06/GMSF_Print_Channel_Implementation_Guide_v1.3.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https://www.epa.gov/egrid/detailed-data" TargetMode="External"/><Relationship Id="rId2" Type="http://schemas.openxmlformats.org/officeDocument/2006/relationships/hyperlink" Target="https://www.iea.org/data-and-statistics/data-product/emissions-factors-2024" TargetMode="External"/><Relationship Id="rId1" Type="http://schemas.openxmlformats.org/officeDocument/2006/relationships/hyperlink" Target="https://api.ember-energy.org/v1/docs" TargetMode="External"/><Relationship Id="rId5" Type="http://schemas.openxmlformats.org/officeDocument/2006/relationships/hyperlink" Target="https://www.eea.europa.eu/en/analysis/indicators/greenhouse-gas-emission-intensity-of-1?activeAccordion=546a7c35-9188-4d23-94ee-005d97c26f2b" TargetMode="External"/><Relationship Id="rId4" Type="http://schemas.openxmlformats.org/officeDocument/2006/relationships/hyperlink" Target="https://www.gov.uk/government/publications/greenhouse-gas-reporting-conversion-factors-2024"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97894-0D83-47D8-90FF-4C8D064A243E}">
  <dimension ref="A1:A25"/>
  <sheetViews>
    <sheetView showGridLines="0" workbookViewId="0">
      <selection activeCell="D6" sqref="D6"/>
    </sheetView>
  </sheetViews>
  <sheetFormatPr baseColWidth="10" defaultColWidth="8.81640625" defaultRowHeight="12.5"/>
  <cols>
    <col min="1" max="1" width="121.453125" style="80" customWidth="1"/>
  </cols>
  <sheetData>
    <row r="1" spans="1:1" ht="60" customHeight="1">
      <c r="A1" s="95" t="e" vm="1">
        <v>#VALUE!</v>
      </c>
    </row>
    <row r="2" spans="1:1" ht="33.5">
      <c r="A2" s="81" t="s">
        <v>0</v>
      </c>
    </row>
    <row r="3" spans="1:1" ht="25">
      <c r="A3" s="82"/>
    </row>
    <row r="4" spans="1:1" ht="19">
      <c r="A4" s="83" t="s">
        <v>1</v>
      </c>
    </row>
    <row r="5" spans="1:1" ht="43.5">
      <c r="A5" s="84" t="s">
        <v>2</v>
      </c>
    </row>
    <row r="6" spans="1:1" ht="14.5">
      <c r="A6" s="85" t="s">
        <v>3</v>
      </c>
    </row>
    <row r="7" spans="1:1" ht="19">
      <c r="A7" s="83"/>
    </row>
    <row r="8" spans="1:1" ht="43.5">
      <c r="A8" s="84" t="s">
        <v>4</v>
      </c>
    </row>
    <row r="9" spans="1:1" ht="14.5">
      <c r="A9" s="86"/>
    </row>
    <row r="10" spans="1:1" ht="43.5">
      <c r="A10" s="84" t="s">
        <v>5</v>
      </c>
    </row>
    <row r="11" spans="1:1" ht="14.5">
      <c r="A11" s="86"/>
    </row>
    <row r="12" spans="1:1" ht="29">
      <c r="A12" s="84" t="s">
        <v>6</v>
      </c>
    </row>
    <row r="13" spans="1:1" ht="16.5">
      <c r="A13" s="87"/>
    </row>
    <row r="14" spans="1:1" ht="14.5">
      <c r="A14" s="84" t="s">
        <v>7</v>
      </c>
    </row>
    <row r="15" spans="1:1" ht="14">
      <c r="A15" s="89"/>
    </row>
    <row r="16" spans="1:1" ht="16.5">
      <c r="A16" s="90"/>
    </row>
    <row r="17" spans="1:1" ht="18">
      <c r="A17" s="88"/>
    </row>
    <row r="18" spans="1:1" ht="14">
      <c r="A18" s="89"/>
    </row>
    <row r="19" spans="1:1" ht="14">
      <c r="A19" s="89"/>
    </row>
    <row r="20" spans="1:1" ht="14">
      <c r="A20" s="89"/>
    </row>
    <row r="21" spans="1:1" ht="14">
      <c r="A21" s="89"/>
    </row>
    <row r="22" spans="1:1" ht="14">
      <c r="A22" s="89"/>
    </row>
    <row r="23" spans="1:1" ht="14">
      <c r="A23" s="89"/>
    </row>
    <row r="24" spans="1:1" ht="14">
      <c r="A24" s="89"/>
    </row>
    <row r="25" spans="1:1" ht="14">
      <c r="A25" s="89"/>
    </row>
  </sheetData>
  <hyperlinks>
    <hyperlink ref="A6" r:id="rId1" xr:uid="{224B1A9B-3625-4ED7-8C38-8A6F6F8A556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C6840-3CD0-4687-92B7-8A7F90E36E08}">
  <dimension ref="A1:Z61"/>
  <sheetViews>
    <sheetView showGridLines="0" workbookViewId="0">
      <selection activeCell="D6" sqref="D6"/>
    </sheetView>
  </sheetViews>
  <sheetFormatPr baseColWidth="10" defaultColWidth="10.81640625" defaultRowHeight="12.5"/>
  <cols>
    <col min="1" max="1" width="22.453125" style="91" customWidth="1"/>
    <col min="2" max="2" width="21.26953125" style="91" customWidth="1"/>
    <col min="3" max="3" width="143" style="91" bestFit="1" customWidth="1"/>
    <col min="4" max="4" width="22.453125" style="91" customWidth="1"/>
    <col min="5" max="5" width="10.81640625" style="91" customWidth="1"/>
    <col min="6" max="16384" width="10.81640625" style="91"/>
  </cols>
  <sheetData>
    <row r="1" spans="1:26" s="145" customFormat="1" ht="27" customHeight="1" thickBot="1">
      <c r="A1" s="141" t="s">
        <v>104</v>
      </c>
      <c r="B1" s="142"/>
      <c r="C1" s="142"/>
      <c r="D1" s="143"/>
      <c r="E1" s="143"/>
      <c r="F1" s="143"/>
      <c r="G1" s="143"/>
      <c r="H1" s="144"/>
      <c r="I1" s="21"/>
      <c r="K1" s="146"/>
      <c r="L1" s="146"/>
      <c r="M1" s="146"/>
    </row>
    <row r="2" spans="1:26" s="145" customFormat="1" ht="20.5">
      <c r="A2" s="147" t="s">
        <v>105</v>
      </c>
      <c r="B2" s="66" t="s">
        <v>12</v>
      </c>
      <c r="C2" s="66" t="s">
        <v>106</v>
      </c>
      <c r="D2" s="21"/>
      <c r="E2" s="21"/>
      <c r="F2" s="21"/>
      <c r="G2" s="21"/>
      <c r="H2" s="21"/>
      <c r="I2" s="21"/>
      <c r="K2" s="146"/>
      <c r="L2" s="146"/>
      <c r="M2" s="146"/>
    </row>
    <row r="3" spans="1:26" s="151" customFormat="1" ht="72.5">
      <c r="A3" s="132" t="s">
        <v>107</v>
      </c>
      <c r="B3" s="28" t="s">
        <v>240</v>
      </c>
      <c r="C3" s="148" t="s">
        <v>108</v>
      </c>
      <c r="D3" s="20"/>
      <c r="E3" s="20"/>
      <c r="F3" s="20"/>
      <c r="G3" s="20"/>
      <c r="H3" s="20"/>
      <c r="I3" s="20"/>
      <c r="J3" s="149"/>
      <c r="K3" s="150"/>
      <c r="L3" s="150"/>
      <c r="M3" s="150"/>
      <c r="N3" s="37"/>
      <c r="O3" s="37"/>
      <c r="P3" s="37"/>
      <c r="Q3" s="37"/>
      <c r="R3" s="37"/>
      <c r="S3" s="37"/>
      <c r="T3" s="37"/>
      <c r="U3" s="37"/>
      <c r="V3" s="37"/>
      <c r="W3" s="37"/>
      <c r="X3" s="37"/>
      <c r="Y3" s="37"/>
      <c r="Z3" s="37"/>
    </row>
    <row r="4" spans="1:26" s="151" customFormat="1" ht="14.25" customHeight="1">
      <c r="A4" s="132"/>
      <c r="B4" s="28" t="s">
        <v>109</v>
      </c>
      <c r="C4" s="152" t="s">
        <v>110</v>
      </c>
      <c r="D4" s="20"/>
      <c r="E4" s="20"/>
      <c r="F4" s="20"/>
      <c r="G4" s="20"/>
      <c r="H4" s="20"/>
      <c r="I4" s="20"/>
      <c r="J4" s="149"/>
      <c r="K4" s="150"/>
      <c r="L4" s="150"/>
      <c r="M4" s="150"/>
      <c r="N4" s="37"/>
      <c r="O4" s="37"/>
      <c r="P4" s="37"/>
      <c r="Q4" s="37"/>
      <c r="R4" s="37"/>
      <c r="S4" s="37"/>
      <c r="T4" s="37"/>
      <c r="U4" s="37"/>
      <c r="V4" s="37"/>
      <c r="W4" s="37"/>
      <c r="X4" s="37"/>
      <c r="Y4" s="37"/>
      <c r="Z4" s="37"/>
    </row>
    <row r="5" spans="1:26" s="151" customFormat="1" ht="14.5">
      <c r="A5" s="20"/>
      <c r="B5" s="22"/>
      <c r="C5" s="20"/>
      <c r="D5" s="20"/>
      <c r="E5" s="20"/>
      <c r="F5" s="20"/>
      <c r="G5" s="20"/>
      <c r="H5" s="20"/>
      <c r="I5" s="20"/>
      <c r="J5" s="149"/>
      <c r="K5" s="150"/>
      <c r="L5" s="150"/>
      <c r="M5" s="150"/>
      <c r="N5" s="37"/>
      <c r="O5" s="37"/>
      <c r="P5" s="37"/>
      <c r="Q5" s="37"/>
      <c r="R5" s="37"/>
      <c r="S5" s="37"/>
      <c r="T5" s="37"/>
      <c r="U5" s="37"/>
      <c r="V5" s="37"/>
      <c r="W5" s="37"/>
      <c r="X5" s="37"/>
      <c r="Y5" s="37"/>
      <c r="Z5" s="37"/>
    </row>
    <row r="6" spans="1:26" s="151" customFormat="1" ht="14.5">
      <c r="A6" s="20"/>
      <c r="B6" s="20"/>
      <c r="C6" s="20"/>
      <c r="D6" s="20"/>
      <c r="E6" s="20"/>
      <c r="F6" s="20"/>
      <c r="G6" s="20"/>
      <c r="H6" s="20"/>
      <c r="I6" s="20"/>
      <c r="J6" s="149"/>
      <c r="K6" s="150"/>
      <c r="L6" s="150"/>
      <c r="M6" s="150"/>
      <c r="N6" s="37"/>
      <c r="O6" s="37"/>
      <c r="P6" s="37"/>
      <c r="Q6" s="37"/>
      <c r="R6" s="37"/>
      <c r="S6" s="37"/>
      <c r="T6" s="37"/>
      <c r="U6" s="37"/>
      <c r="V6" s="37"/>
      <c r="W6" s="37"/>
      <c r="X6" s="37"/>
      <c r="Y6" s="37"/>
      <c r="Z6" s="37"/>
    </row>
    <row r="7" spans="1:26" s="151" customFormat="1" ht="14.5">
      <c r="A7" s="132" t="s">
        <v>111</v>
      </c>
      <c r="B7" s="29" t="s">
        <v>112</v>
      </c>
      <c r="C7" s="148" t="s">
        <v>113</v>
      </c>
      <c r="D7" s="20"/>
      <c r="E7" s="20"/>
      <c r="F7" s="20"/>
      <c r="G7" s="20"/>
      <c r="H7" s="20"/>
      <c r="I7" s="20"/>
      <c r="J7" s="149"/>
      <c r="K7" s="150"/>
      <c r="L7" s="150"/>
      <c r="M7" s="150"/>
      <c r="N7" s="37"/>
      <c r="O7" s="37"/>
      <c r="P7" s="37"/>
      <c r="Q7" s="37"/>
      <c r="R7" s="37"/>
      <c r="S7" s="37"/>
      <c r="T7" s="37"/>
      <c r="U7" s="37"/>
      <c r="V7" s="37"/>
      <c r="W7" s="37"/>
      <c r="X7" s="37"/>
      <c r="Y7" s="37"/>
      <c r="Z7" s="37"/>
    </row>
    <row r="8" spans="1:26" s="151" customFormat="1" ht="14.5">
      <c r="A8" s="132"/>
      <c r="B8" s="29" t="s">
        <v>114</v>
      </c>
      <c r="C8" s="148" t="s">
        <v>115</v>
      </c>
      <c r="D8" s="20"/>
      <c r="E8" s="20"/>
      <c r="F8" s="20"/>
      <c r="G8" s="20"/>
      <c r="H8" s="20"/>
      <c r="I8" s="20"/>
      <c r="J8" s="149"/>
      <c r="K8" s="150"/>
      <c r="L8" s="150"/>
      <c r="M8" s="150"/>
      <c r="N8" s="37"/>
      <c r="O8" s="37"/>
      <c r="P8" s="37"/>
      <c r="Q8" s="37"/>
      <c r="R8" s="37"/>
      <c r="S8" s="37"/>
      <c r="T8" s="37"/>
      <c r="U8" s="37"/>
      <c r="V8" s="37"/>
      <c r="W8" s="37"/>
      <c r="X8" s="37"/>
      <c r="Y8" s="37"/>
      <c r="Z8" s="37"/>
    </row>
    <row r="9" spans="1:26" s="151" customFormat="1" ht="14.5">
      <c r="A9" s="132"/>
      <c r="B9" s="29" t="s">
        <v>116</v>
      </c>
      <c r="C9" s="148" t="s">
        <v>117</v>
      </c>
      <c r="D9" s="20"/>
      <c r="E9" s="20"/>
      <c r="F9" s="20"/>
      <c r="G9" s="20"/>
      <c r="H9" s="20"/>
      <c r="I9" s="20"/>
      <c r="J9" s="149"/>
      <c r="K9" s="150"/>
      <c r="L9" s="150"/>
      <c r="M9" s="150"/>
      <c r="N9" s="37"/>
      <c r="O9" s="37"/>
      <c r="P9" s="37"/>
      <c r="Q9" s="37"/>
      <c r="R9" s="37"/>
      <c r="S9" s="37"/>
      <c r="T9" s="37"/>
      <c r="U9" s="37"/>
      <c r="V9" s="37"/>
      <c r="W9" s="37"/>
      <c r="X9" s="37"/>
      <c r="Y9" s="37"/>
      <c r="Z9" s="37"/>
    </row>
    <row r="10" spans="1:26" s="151" customFormat="1" ht="14.25" customHeight="1">
      <c r="A10" s="132"/>
      <c r="B10" s="29" t="s">
        <v>118</v>
      </c>
      <c r="C10" s="148" t="s">
        <v>119</v>
      </c>
      <c r="D10" s="20"/>
      <c r="E10" s="20"/>
      <c r="F10" s="20"/>
      <c r="G10" s="20"/>
      <c r="H10" s="20"/>
      <c r="I10" s="20"/>
      <c r="J10" s="149"/>
      <c r="K10" s="150"/>
      <c r="L10" s="150"/>
      <c r="M10" s="150"/>
      <c r="N10" s="37"/>
      <c r="O10" s="37"/>
      <c r="P10" s="37"/>
      <c r="Q10" s="37"/>
      <c r="R10" s="37"/>
      <c r="S10" s="37"/>
      <c r="T10" s="37"/>
      <c r="U10" s="37"/>
      <c r="V10" s="37"/>
      <c r="W10" s="37"/>
      <c r="X10" s="37"/>
      <c r="Y10" s="37"/>
      <c r="Z10" s="37"/>
    </row>
    <row r="11" spans="1:26" s="151" customFormat="1" ht="14.25" customHeight="1">
      <c r="A11" s="23"/>
      <c r="B11" s="22"/>
      <c r="C11" s="24"/>
      <c r="D11" s="24"/>
      <c r="E11" s="24"/>
      <c r="F11" s="25"/>
      <c r="G11" s="24"/>
      <c r="H11" s="20"/>
      <c r="I11" s="20"/>
      <c r="J11" s="149"/>
      <c r="K11" s="150"/>
      <c r="L11" s="150"/>
      <c r="M11" s="150"/>
      <c r="N11" s="37"/>
      <c r="O11" s="37"/>
      <c r="P11" s="37"/>
      <c r="Q11" s="37"/>
      <c r="R11" s="37"/>
      <c r="S11" s="37"/>
      <c r="T11" s="37"/>
      <c r="U11" s="37"/>
      <c r="V11" s="37"/>
      <c r="W11" s="37"/>
      <c r="X11" s="37"/>
      <c r="Y11" s="37"/>
      <c r="Z11" s="37"/>
    </row>
    <row r="12" spans="1:26" s="151" customFormat="1" ht="12.75" customHeight="1">
      <c r="A12" s="137" t="s">
        <v>120</v>
      </c>
      <c r="B12" s="137"/>
      <c r="C12" s="137"/>
      <c r="D12" s="20"/>
      <c r="E12" s="20"/>
      <c r="F12" s="22"/>
      <c r="G12" s="20"/>
      <c r="H12" s="20"/>
      <c r="I12" s="20"/>
      <c r="J12" s="149"/>
      <c r="K12" s="150"/>
      <c r="L12" s="150"/>
      <c r="M12" s="150"/>
      <c r="N12" s="37"/>
      <c r="O12" s="37"/>
      <c r="P12" s="37"/>
      <c r="Q12" s="37"/>
      <c r="R12" s="37"/>
      <c r="S12" s="37"/>
      <c r="T12" s="37"/>
      <c r="U12" s="37"/>
      <c r="V12" s="37"/>
      <c r="W12" s="37"/>
      <c r="X12" s="37"/>
      <c r="Y12" s="37"/>
      <c r="Z12" s="37"/>
    </row>
    <row r="13" spans="1:26" ht="14.5">
      <c r="A13" s="153" t="s">
        <v>8</v>
      </c>
      <c r="B13" s="154"/>
      <c r="C13" s="154"/>
      <c r="D13" s="154"/>
    </row>
    <row r="14" spans="1:26" ht="14.5">
      <c r="A14" s="92" t="s">
        <v>9</v>
      </c>
      <c r="B14" s="92" t="s">
        <v>10</v>
      </c>
      <c r="C14" s="92" t="s">
        <v>11</v>
      </c>
      <c r="D14" s="92" t="s">
        <v>12</v>
      </c>
    </row>
    <row r="15" spans="1:26" ht="27.75" customHeight="1">
      <c r="A15" s="93" t="s">
        <v>13</v>
      </c>
      <c r="B15" s="93" t="s">
        <v>14</v>
      </c>
      <c r="C15" s="93" t="s">
        <v>15</v>
      </c>
      <c r="D15" s="98" t="s">
        <v>16</v>
      </c>
    </row>
    <row r="16" spans="1:26" ht="13.5">
      <c r="A16" s="93" t="s">
        <v>17</v>
      </c>
      <c r="B16" s="93" t="s">
        <v>14</v>
      </c>
      <c r="C16" s="93" t="s">
        <v>18</v>
      </c>
      <c r="D16" s="99"/>
    </row>
    <row r="17" spans="1:4" ht="13.5">
      <c r="A17" s="93" t="s">
        <v>19</v>
      </c>
      <c r="B17" s="93" t="s">
        <v>14</v>
      </c>
      <c r="C17" s="93" t="s">
        <v>20</v>
      </c>
      <c r="D17" s="99"/>
    </row>
    <row r="18" spans="1:4" ht="13.5">
      <c r="A18" s="93" t="s">
        <v>21</v>
      </c>
      <c r="B18" s="93" t="s">
        <v>14</v>
      </c>
      <c r="C18" s="93" t="s">
        <v>22</v>
      </c>
      <c r="D18" s="99"/>
    </row>
    <row r="19" spans="1:4" ht="13.5">
      <c r="A19" s="93" t="s">
        <v>23</v>
      </c>
      <c r="B19" s="93" t="s">
        <v>14</v>
      </c>
      <c r="C19" s="93" t="s">
        <v>24</v>
      </c>
      <c r="D19" s="99"/>
    </row>
    <row r="20" spans="1:4" ht="13.5">
      <c r="A20" s="93" t="s">
        <v>25</v>
      </c>
      <c r="B20" s="93" t="s">
        <v>14</v>
      </c>
      <c r="C20" s="93" t="s">
        <v>26</v>
      </c>
      <c r="D20" s="99"/>
    </row>
    <row r="21" spans="1:4" ht="13.5">
      <c r="A21" s="93" t="s">
        <v>27</v>
      </c>
      <c r="B21" s="93" t="s">
        <v>14</v>
      </c>
      <c r="C21" s="93" t="s">
        <v>28</v>
      </c>
      <c r="D21" s="99"/>
    </row>
    <row r="22" spans="1:4" ht="13.5">
      <c r="A22" s="93" t="s">
        <v>29</v>
      </c>
      <c r="B22" s="93" t="s">
        <v>14</v>
      </c>
      <c r="C22" s="93" t="s">
        <v>30</v>
      </c>
      <c r="D22" s="99"/>
    </row>
    <row r="23" spans="1:4" ht="13.5">
      <c r="A23" s="93" t="s">
        <v>31</v>
      </c>
      <c r="B23" s="93" t="s">
        <v>14</v>
      </c>
      <c r="C23" s="93" t="s">
        <v>32</v>
      </c>
      <c r="D23" s="99"/>
    </row>
    <row r="24" spans="1:4" ht="13.5">
      <c r="A24" s="93" t="s">
        <v>33</v>
      </c>
      <c r="B24" s="93" t="s">
        <v>14</v>
      </c>
      <c r="C24" s="93" t="s">
        <v>34</v>
      </c>
      <c r="D24" s="99"/>
    </row>
    <row r="25" spans="1:4" ht="13.5">
      <c r="A25" s="93" t="s">
        <v>35</v>
      </c>
      <c r="B25" s="93" t="s">
        <v>14</v>
      </c>
      <c r="C25" s="93" t="s">
        <v>36</v>
      </c>
      <c r="D25" s="99"/>
    </row>
    <row r="26" spans="1:4" ht="13.5">
      <c r="A26" s="93" t="s">
        <v>37</v>
      </c>
      <c r="B26" s="93" t="s">
        <v>14</v>
      </c>
      <c r="C26" s="93" t="s">
        <v>38</v>
      </c>
      <c r="D26" s="99"/>
    </row>
    <row r="27" spans="1:4" ht="13.5">
      <c r="A27" s="93" t="s">
        <v>39</v>
      </c>
      <c r="B27" s="93" t="s">
        <v>14</v>
      </c>
      <c r="C27" s="93" t="s">
        <v>40</v>
      </c>
      <c r="D27" s="99"/>
    </row>
    <row r="28" spans="1:4" ht="13.5">
      <c r="A28" s="93" t="s">
        <v>41</v>
      </c>
      <c r="B28" s="93" t="s">
        <v>14</v>
      </c>
      <c r="C28" s="93" t="s">
        <v>42</v>
      </c>
      <c r="D28" s="99"/>
    </row>
    <row r="29" spans="1:4" ht="13.5">
      <c r="A29" s="93" t="s">
        <v>43</v>
      </c>
      <c r="B29" s="93" t="s">
        <v>14</v>
      </c>
      <c r="C29" s="93" t="s">
        <v>44</v>
      </c>
      <c r="D29" s="99"/>
    </row>
    <row r="30" spans="1:4" ht="13.5">
      <c r="A30" s="93" t="s">
        <v>45</v>
      </c>
      <c r="B30" s="93" t="s">
        <v>14</v>
      </c>
      <c r="C30" s="93" t="s">
        <v>46</v>
      </c>
      <c r="D30" s="99"/>
    </row>
    <row r="31" spans="1:4" ht="13.5">
      <c r="A31" s="93" t="s">
        <v>47</v>
      </c>
      <c r="B31" s="93" t="s">
        <v>14</v>
      </c>
      <c r="C31" s="93" t="s">
        <v>48</v>
      </c>
      <c r="D31" s="99"/>
    </row>
    <row r="32" spans="1:4" ht="13.5">
      <c r="A32" s="93" t="s">
        <v>49</v>
      </c>
      <c r="B32" s="93" t="s">
        <v>14</v>
      </c>
      <c r="C32" s="93" t="s">
        <v>50</v>
      </c>
      <c r="D32" s="99"/>
    </row>
    <row r="33" spans="1:4" ht="13.5">
      <c r="A33" s="93" t="s">
        <v>51</v>
      </c>
      <c r="B33" s="93" t="s">
        <v>14</v>
      </c>
      <c r="C33" s="93" t="s">
        <v>52</v>
      </c>
      <c r="D33" s="99"/>
    </row>
    <row r="34" spans="1:4" ht="13.5">
      <c r="A34" s="93" t="s">
        <v>53</v>
      </c>
      <c r="B34" s="93" t="s">
        <v>14</v>
      </c>
      <c r="C34" s="93" t="s">
        <v>54</v>
      </c>
      <c r="D34" s="99"/>
    </row>
    <row r="35" spans="1:4" ht="13.5">
      <c r="A35" s="93" t="s">
        <v>55</v>
      </c>
      <c r="B35" s="93" t="s">
        <v>14</v>
      </c>
      <c r="C35" s="93" t="s">
        <v>56</v>
      </c>
      <c r="D35" s="99"/>
    </row>
    <row r="36" spans="1:4" ht="13.5">
      <c r="A36" s="93" t="s">
        <v>57</v>
      </c>
      <c r="B36" s="93" t="s">
        <v>14</v>
      </c>
      <c r="C36" s="93" t="s">
        <v>58</v>
      </c>
      <c r="D36" s="99"/>
    </row>
    <row r="37" spans="1:4" ht="13.5">
      <c r="A37" s="93" t="s">
        <v>59</v>
      </c>
      <c r="B37" s="93" t="s">
        <v>14</v>
      </c>
      <c r="C37" s="93" t="s">
        <v>28</v>
      </c>
      <c r="D37" s="99"/>
    </row>
    <row r="38" spans="1:4" ht="13.5">
      <c r="A38" s="93" t="s">
        <v>60</v>
      </c>
      <c r="B38" s="93" t="s">
        <v>14</v>
      </c>
      <c r="C38" s="93" t="s">
        <v>61</v>
      </c>
      <c r="D38" s="99"/>
    </row>
    <row r="39" spans="1:4" ht="13.5">
      <c r="A39" s="93" t="s">
        <v>62</v>
      </c>
      <c r="B39" s="93" t="s">
        <v>14</v>
      </c>
      <c r="C39" s="93" t="s">
        <v>63</v>
      </c>
      <c r="D39" s="99"/>
    </row>
    <row r="40" spans="1:4" ht="13.5">
      <c r="A40" s="93" t="s">
        <v>64</v>
      </c>
      <c r="B40" s="93" t="s">
        <v>14</v>
      </c>
      <c r="C40" s="93" t="s">
        <v>65</v>
      </c>
      <c r="D40" s="99"/>
    </row>
    <row r="41" spans="1:4" ht="13.5">
      <c r="A41" s="93" t="s">
        <v>66</v>
      </c>
      <c r="B41" s="93" t="s">
        <v>14</v>
      </c>
      <c r="C41" s="93" t="s">
        <v>67</v>
      </c>
      <c r="D41" s="99"/>
    </row>
    <row r="42" spans="1:4" ht="13.5">
      <c r="A42" s="93" t="s">
        <v>68</v>
      </c>
      <c r="B42" s="93" t="s">
        <v>14</v>
      </c>
      <c r="C42" s="93" t="s">
        <v>69</v>
      </c>
      <c r="D42" s="99"/>
    </row>
    <row r="43" spans="1:4" ht="13.5">
      <c r="A43" s="93" t="s">
        <v>70</v>
      </c>
      <c r="B43" s="93" t="s">
        <v>14</v>
      </c>
      <c r="C43" s="93" t="s">
        <v>71</v>
      </c>
      <c r="D43" s="99"/>
    </row>
    <row r="44" spans="1:4" ht="13.5">
      <c r="A44" s="93" t="s">
        <v>72</v>
      </c>
      <c r="B44" s="93" t="s">
        <v>14</v>
      </c>
      <c r="C44" s="93" t="s">
        <v>73</v>
      </c>
      <c r="D44" s="99"/>
    </row>
    <row r="45" spans="1:4" ht="13.5">
      <c r="A45" s="93" t="s">
        <v>74</v>
      </c>
      <c r="B45" s="93" t="s">
        <v>14</v>
      </c>
      <c r="C45" s="93" t="s">
        <v>75</v>
      </c>
      <c r="D45" s="99"/>
    </row>
    <row r="46" spans="1:4" ht="13.5">
      <c r="A46" s="93" t="s">
        <v>76</v>
      </c>
      <c r="B46" s="93" t="s">
        <v>14</v>
      </c>
      <c r="C46" s="93" t="s">
        <v>77</v>
      </c>
      <c r="D46" s="99"/>
    </row>
    <row r="47" spans="1:4" ht="13.5">
      <c r="A47" s="93" t="s">
        <v>78</v>
      </c>
      <c r="B47" s="93" t="s">
        <v>14</v>
      </c>
      <c r="C47" s="93" t="s">
        <v>79</v>
      </c>
      <c r="D47" s="99"/>
    </row>
    <row r="48" spans="1:4" ht="13.5">
      <c r="A48" s="93" t="s">
        <v>80</v>
      </c>
      <c r="B48" s="93" t="s">
        <v>14</v>
      </c>
      <c r="C48" s="93" t="s">
        <v>81</v>
      </c>
      <c r="D48" s="99"/>
    </row>
    <row r="49" spans="1:4" ht="13.5">
      <c r="A49" s="93" t="s">
        <v>82</v>
      </c>
      <c r="B49" s="93" t="s">
        <v>14</v>
      </c>
      <c r="C49" s="93" t="s">
        <v>83</v>
      </c>
      <c r="D49" s="99"/>
    </row>
    <row r="50" spans="1:4" ht="13.5">
      <c r="A50" s="93" t="s">
        <v>84</v>
      </c>
      <c r="B50" s="93" t="s">
        <v>14</v>
      </c>
      <c r="C50" s="93" t="s">
        <v>85</v>
      </c>
      <c r="D50" s="99"/>
    </row>
    <row r="51" spans="1:4" ht="13.5">
      <c r="A51" s="93" t="s">
        <v>86</v>
      </c>
      <c r="B51" s="93" t="s">
        <v>14</v>
      </c>
      <c r="C51" s="93" t="s">
        <v>87</v>
      </c>
      <c r="D51" s="100"/>
    </row>
    <row r="53" spans="1:4" ht="14.5">
      <c r="A53" s="153" t="s">
        <v>88</v>
      </c>
      <c r="B53" s="154"/>
      <c r="C53" s="154"/>
      <c r="D53" s="154"/>
    </row>
    <row r="54" spans="1:4" ht="14.5">
      <c r="A54" s="92" t="s">
        <v>89</v>
      </c>
      <c r="B54" s="92" t="s">
        <v>10</v>
      </c>
      <c r="C54" s="92" t="s">
        <v>11</v>
      </c>
      <c r="D54" s="92" t="s">
        <v>12</v>
      </c>
    </row>
    <row r="55" spans="1:4" ht="14.25" customHeight="1">
      <c r="A55" s="93" t="s">
        <v>90</v>
      </c>
      <c r="B55" s="93" t="s">
        <v>14</v>
      </c>
      <c r="C55" s="93" t="s">
        <v>91</v>
      </c>
      <c r="D55" s="98" t="s">
        <v>16</v>
      </c>
    </row>
    <row r="56" spans="1:4" ht="13.5">
      <c r="A56" s="93" t="s">
        <v>92</v>
      </c>
      <c r="B56" s="93" t="s">
        <v>14</v>
      </c>
      <c r="C56" s="93" t="s">
        <v>93</v>
      </c>
      <c r="D56" s="99"/>
    </row>
    <row r="57" spans="1:4" ht="13.5">
      <c r="A57" s="93" t="s">
        <v>94</v>
      </c>
      <c r="B57" s="93" t="s">
        <v>14</v>
      </c>
      <c r="C57" s="93" t="s">
        <v>95</v>
      </c>
      <c r="D57" s="99"/>
    </row>
    <row r="58" spans="1:4" ht="13.5">
      <c r="A58" s="93" t="s">
        <v>96</v>
      </c>
      <c r="B58" s="93" t="s">
        <v>14</v>
      </c>
      <c r="C58" s="93" t="s">
        <v>97</v>
      </c>
      <c r="D58" s="99"/>
    </row>
    <row r="59" spans="1:4" ht="13.5">
      <c r="A59" s="93" t="s">
        <v>98</v>
      </c>
      <c r="B59" s="93" t="s">
        <v>14</v>
      </c>
      <c r="C59" s="93" t="s">
        <v>99</v>
      </c>
      <c r="D59" s="99"/>
    </row>
    <row r="60" spans="1:4" ht="13.5">
      <c r="A60" s="93" t="s">
        <v>100</v>
      </c>
      <c r="B60" s="93" t="s">
        <v>14</v>
      </c>
      <c r="C60" s="93" t="s">
        <v>101</v>
      </c>
      <c r="D60" s="99"/>
    </row>
    <row r="61" spans="1:4" ht="13.5">
      <c r="A61" s="93" t="s">
        <v>102</v>
      </c>
      <c r="B61" s="93" t="s">
        <v>14</v>
      </c>
      <c r="C61" s="93" t="s">
        <v>103</v>
      </c>
      <c r="D61" s="100"/>
    </row>
  </sheetData>
  <mergeCells count="8">
    <mergeCell ref="A53:D53"/>
    <mergeCell ref="D55:D61"/>
    <mergeCell ref="A1:H1"/>
    <mergeCell ref="A3:A4"/>
    <mergeCell ref="A7:A10"/>
    <mergeCell ref="A12:C12"/>
    <mergeCell ref="A13:D13"/>
    <mergeCell ref="D15:D51"/>
  </mergeCells>
  <hyperlinks>
    <hyperlink ref="C3" r:id="rId1" xr:uid="{99D3C3F5-ADEA-4F74-BA43-8CC487FB5A2D}"/>
    <hyperlink ref="C4" r:id="rId2" xr:uid="{C891F769-AE0D-4AA0-8FA6-E5668C49A844}"/>
    <hyperlink ref="C7" r:id="rId3" xr:uid="{060ACCCA-ECA1-47B2-AEEF-8C3FBEF9CC93}"/>
    <hyperlink ref="C8" r:id="rId4" xr:uid="{2D90CF53-1234-42F5-9C8B-17E9E91B6459}"/>
    <hyperlink ref="C10" r:id="rId5" xr:uid="{C794F867-4308-49E7-A6DF-70A8A33D17AD}"/>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09092D-E05F-4957-9149-BA8365C92BEA}">
  <dimension ref="A1:F9"/>
  <sheetViews>
    <sheetView showGridLines="0" workbookViewId="0">
      <selection activeCell="A9" sqref="A9"/>
    </sheetView>
  </sheetViews>
  <sheetFormatPr baseColWidth="10" defaultColWidth="10.81640625" defaultRowHeight="12.5"/>
  <cols>
    <col min="1" max="1" width="19.453125" style="91" customWidth="1"/>
    <col min="2" max="2" width="29.6328125" style="91" bestFit="1" customWidth="1"/>
    <col min="3" max="3" width="28.36328125" style="91" customWidth="1"/>
    <col min="4" max="4" width="15.6328125" style="91" customWidth="1"/>
    <col min="5" max="5" width="38.1796875" style="91" customWidth="1"/>
    <col min="6" max="6" width="22.453125" style="91" customWidth="1"/>
    <col min="7" max="16384" width="10.81640625" style="91"/>
  </cols>
  <sheetData>
    <row r="1" spans="1:6" ht="14.5">
      <c r="A1" s="96" t="s">
        <v>224</v>
      </c>
      <c r="B1" s="96"/>
      <c r="C1" s="96"/>
      <c r="D1" s="96"/>
      <c r="E1" s="96"/>
      <c r="F1" s="96"/>
    </row>
    <row r="2" spans="1:6" ht="14.5">
      <c r="A2" s="92" t="s">
        <v>225</v>
      </c>
      <c r="B2" s="92" t="s">
        <v>226</v>
      </c>
      <c r="C2" s="92" t="s">
        <v>10</v>
      </c>
      <c r="D2" s="92" t="s">
        <v>11</v>
      </c>
      <c r="E2" s="92" t="s">
        <v>236</v>
      </c>
      <c r="F2" s="92" t="s">
        <v>12</v>
      </c>
    </row>
    <row r="3" spans="1:6" ht="39.5" customHeight="1">
      <c r="A3" s="93" t="s">
        <v>227</v>
      </c>
      <c r="B3" s="93" t="s">
        <v>235</v>
      </c>
      <c r="C3" s="93" t="s">
        <v>228</v>
      </c>
      <c r="D3" s="93">
        <v>0.14399999999999999</v>
      </c>
      <c r="E3" s="93" t="s">
        <v>237</v>
      </c>
      <c r="F3" s="97" t="s">
        <v>229</v>
      </c>
    </row>
    <row r="4" spans="1:6" ht="27">
      <c r="A4" s="93" t="s">
        <v>230</v>
      </c>
      <c r="B4" s="93" t="s">
        <v>231</v>
      </c>
      <c r="C4" s="93" t="s">
        <v>228</v>
      </c>
      <c r="D4" s="93">
        <v>0.64900000000000002</v>
      </c>
      <c r="E4" s="98" t="s">
        <v>238</v>
      </c>
      <c r="F4" s="97"/>
    </row>
    <row r="5" spans="1:6" ht="27">
      <c r="A5" s="93" t="s">
        <v>230</v>
      </c>
      <c r="B5" s="93" t="s">
        <v>232</v>
      </c>
      <c r="C5" s="93" t="s">
        <v>228</v>
      </c>
      <c r="D5" s="93">
        <v>1.0449999999999999</v>
      </c>
      <c r="E5" s="99"/>
      <c r="F5" s="97"/>
    </row>
    <row r="6" spans="1:6" ht="40.5">
      <c r="A6" s="93" t="s">
        <v>230</v>
      </c>
      <c r="B6" s="93" t="s">
        <v>233</v>
      </c>
      <c r="C6" s="93" t="s">
        <v>228</v>
      </c>
      <c r="D6" s="93">
        <v>0.54400000000000004</v>
      </c>
      <c r="E6" s="99"/>
      <c r="F6" s="97"/>
    </row>
    <row r="7" spans="1:6" ht="27">
      <c r="A7" s="93" t="s">
        <v>230</v>
      </c>
      <c r="B7" s="93" t="s">
        <v>234</v>
      </c>
      <c r="C7" s="93" t="s">
        <v>228</v>
      </c>
      <c r="D7" s="93">
        <v>0.371</v>
      </c>
      <c r="E7" s="100"/>
      <c r="F7" s="97"/>
    </row>
    <row r="9" spans="1:6" ht="13">
      <c r="A9" s="94" t="s">
        <v>239</v>
      </c>
    </row>
  </sheetData>
  <mergeCells count="3">
    <mergeCell ref="A1:F1"/>
    <mergeCell ref="F3:F7"/>
    <mergeCell ref="E4:E7"/>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AA929"/>
  <sheetViews>
    <sheetView showGridLines="0" tabSelected="1" zoomScale="96" zoomScaleNormal="40" workbookViewId="0">
      <selection activeCell="A2" sqref="A2:B2"/>
    </sheetView>
  </sheetViews>
  <sheetFormatPr baseColWidth="10" defaultColWidth="12.453125" defaultRowHeight="15.75" customHeight="1"/>
  <cols>
    <col min="1" max="1" width="36.453125" style="1" customWidth="1"/>
    <col min="2" max="2" width="30.1796875" style="2" customWidth="1"/>
    <col min="3" max="3" width="146.453125" style="1" bestFit="1" customWidth="1"/>
    <col min="4" max="4" width="71.1796875" style="1" customWidth="1"/>
    <col min="5" max="5" width="11.1796875" style="1" customWidth="1"/>
    <col min="6" max="6" width="28.1796875" style="1" customWidth="1"/>
    <col min="7" max="7" width="28" style="2" customWidth="1"/>
    <col min="8" max="8" width="37.453125" style="1" customWidth="1"/>
    <col min="9" max="9" width="52.1796875" style="1" customWidth="1"/>
    <col min="10" max="10" width="28.36328125" style="1" customWidth="1"/>
    <col min="11" max="11" width="24.36328125" customWidth="1"/>
  </cols>
  <sheetData>
    <row r="1" spans="1:27" s="3" customFormat="1" ht="27" customHeight="1" thickBot="1">
      <c r="A1" s="134" t="s">
        <v>241</v>
      </c>
      <c r="B1" s="135"/>
      <c r="C1" s="135"/>
      <c r="D1" s="135"/>
      <c r="E1" s="135"/>
      <c r="F1" s="135"/>
      <c r="G1" s="135"/>
      <c r="H1" s="135"/>
      <c r="I1" s="136"/>
      <c r="J1" s="20"/>
      <c r="K1" s="4"/>
      <c r="O1" s="5"/>
      <c r="P1" s="5"/>
      <c r="Q1" s="5"/>
      <c r="R1" s="5"/>
      <c r="S1" s="5"/>
      <c r="T1" s="5"/>
      <c r="U1" s="5"/>
      <c r="V1" s="5"/>
      <c r="W1" s="5"/>
      <c r="X1" s="5"/>
      <c r="Y1" s="5"/>
      <c r="Z1" s="5"/>
      <c r="AA1" s="5"/>
    </row>
    <row r="2" spans="1:27" s="10" customFormat="1" ht="31" customHeight="1">
      <c r="A2" s="101" t="s">
        <v>121</v>
      </c>
      <c r="B2" s="102"/>
      <c r="C2" s="102" t="s">
        <v>122</v>
      </c>
      <c r="D2" s="102"/>
      <c r="E2" s="102"/>
      <c r="F2" s="102"/>
      <c r="G2" s="102"/>
      <c r="H2" s="102"/>
      <c r="I2" s="102"/>
      <c r="J2" s="103"/>
      <c r="K2" s="11"/>
      <c r="L2" s="12"/>
      <c r="M2" s="12"/>
      <c r="N2" s="12"/>
    </row>
    <row r="3" spans="1:27" s="10" customFormat="1" ht="58.5" customHeight="1">
      <c r="A3" s="116" t="s">
        <v>123</v>
      </c>
      <c r="B3" s="117"/>
      <c r="C3" s="117"/>
      <c r="D3" s="117"/>
      <c r="E3" s="117"/>
      <c r="F3" s="117"/>
      <c r="G3" s="117"/>
      <c r="H3" s="117"/>
      <c r="I3" s="117"/>
      <c r="J3" s="118"/>
      <c r="K3" s="11"/>
      <c r="L3" s="12"/>
      <c r="M3" s="12"/>
      <c r="N3" s="12"/>
    </row>
    <row r="4" spans="1:27" s="10" customFormat="1" ht="58.5" customHeight="1">
      <c r="A4" s="119"/>
      <c r="B4" s="120"/>
      <c r="C4" s="120"/>
      <c r="D4" s="120"/>
      <c r="E4" s="120"/>
      <c r="F4" s="120"/>
      <c r="G4" s="120"/>
      <c r="H4" s="120"/>
      <c r="I4" s="120"/>
      <c r="J4" s="121"/>
      <c r="K4" s="11"/>
      <c r="L4" s="12"/>
      <c r="M4" s="12"/>
      <c r="N4" s="12"/>
    </row>
    <row r="5" spans="1:27" s="10" customFormat="1" ht="58.5" customHeight="1" thickBot="1">
      <c r="A5" s="122"/>
      <c r="B5" s="123"/>
      <c r="C5" s="123"/>
      <c r="D5" s="123"/>
      <c r="E5" s="123"/>
      <c r="F5" s="123"/>
      <c r="G5" s="123"/>
      <c r="H5" s="123"/>
      <c r="I5" s="123"/>
      <c r="J5" s="124"/>
      <c r="K5" s="11"/>
      <c r="L5" s="12"/>
      <c r="M5" s="12"/>
      <c r="N5" s="12"/>
    </row>
    <row r="6" spans="1:27" s="13" customFormat="1" ht="26.25" customHeight="1">
      <c r="A6" s="43" t="s">
        <v>124</v>
      </c>
      <c r="B6" s="44" t="s">
        <v>125</v>
      </c>
      <c r="C6" s="44" t="s">
        <v>126</v>
      </c>
      <c r="D6" s="44" t="s">
        <v>127</v>
      </c>
      <c r="E6" s="44" t="s">
        <v>128</v>
      </c>
      <c r="F6" s="44" t="s">
        <v>129</v>
      </c>
      <c r="G6" s="44" t="s">
        <v>10</v>
      </c>
      <c r="H6" s="44" t="s">
        <v>11</v>
      </c>
      <c r="I6" s="44" t="s">
        <v>130</v>
      </c>
      <c r="J6" s="45" t="s">
        <v>12</v>
      </c>
      <c r="K6" s="14"/>
      <c r="O6" s="15"/>
      <c r="P6" s="15"/>
      <c r="Q6" s="15"/>
      <c r="R6" s="15"/>
      <c r="S6" s="15"/>
      <c r="T6" s="15"/>
      <c r="U6" s="15"/>
      <c r="V6" s="15"/>
      <c r="W6" s="15"/>
      <c r="X6" s="15"/>
      <c r="Y6" s="15"/>
      <c r="Z6" s="15"/>
      <c r="AA6" s="15"/>
    </row>
    <row r="7" spans="1:27" ht="108" customHeight="1">
      <c r="A7" s="104" t="s">
        <v>131</v>
      </c>
      <c r="B7" s="106" t="s">
        <v>132</v>
      </c>
      <c r="C7" s="27" t="s">
        <v>133</v>
      </c>
      <c r="D7" s="28" t="s">
        <v>134</v>
      </c>
      <c r="E7" s="28" t="s">
        <v>135</v>
      </c>
      <c r="F7" s="28" t="s">
        <v>136</v>
      </c>
      <c r="G7" s="29" t="s">
        <v>137</v>
      </c>
      <c r="H7" s="30">
        <v>0.92</v>
      </c>
      <c r="I7" s="42" t="s">
        <v>138</v>
      </c>
      <c r="J7" s="46" t="s">
        <v>139</v>
      </c>
    </row>
    <row r="8" spans="1:27" ht="85.5" customHeight="1">
      <c r="A8" s="104"/>
      <c r="B8" s="107"/>
      <c r="C8" s="33" t="s">
        <v>140</v>
      </c>
      <c r="D8" s="28" t="s">
        <v>141</v>
      </c>
      <c r="E8" s="28" t="s">
        <v>142</v>
      </c>
      <c r="F8" s="31" t="s">
        <v>143</v>
      </c>
      <c r="G8" s="29" t="s">
        <v>137</v>
      </c>
      <c r="H8" s="34">
        <v>9.9299999999999999E-2</v>
      </c>
      <c r="I8" s="42" t="s">
        <v>144</v>
      </c>
      <c r="J8" s="47" t="s">
        <v>145</v>
      </c>
    </row>
    <row r="9" spans="1:27" ht="61" customHeight="1">
      <c r="A9" s="104"/>
      <c r="B9" s="107"/>
      <c r="C9" s="35" t="s">
        <v>146</v>
      </c>
      <c r="D9" s="28" t="s">
        <v>147</v>
      </c>
      <c r="E9" s="28" t="s">
        <v>142</v>
      </c>
      <c r="F9" s="28" t="s">
        <v>148</v>
      </c>
      <c r="G9" s="29" t="s">
        <v>149</v>
      </c>
      <c r="H9" s="34">
        <v>0.24299999999999999</v>
      </c>
      <c r="I9" s="41" t="s">
        <v>150</v>
      </c>
      <c r="J9" s="46" t="s">
        <v>151</v>
      </c>
    </row>
    <row r="10" spans="1:27" ht="161.25" customHeight="1">
      <c r="A10" s="104"/>
      <c r="B10" s="107"/>
      <c r="C10" s="108" t="s">
        <v>152</v>
      </c>
      <c r="D10" s="28" t="s">
        <v>153</v>
      </c>
      <c r="E10" s="28" t="s">
        <v>154</v>
      </c>
      <c r="F10" s="127" t="s">
        <v>155</v>
      </c>
      <c r="G10" s="29" t="s">
        <v>149</v>
      </c>
      <c r="H10" s="30">
        <v>1.3450778999999999</v>
      </c>
      <c r="I10" s="42" t="s">
        <v>156</v>
      </c>
      <c r="J10" s="109" t="s">
        <v>157</v>
      </c>
    </row>
    <row r="11" spans="1:27" ht="161.25" customHeight="1">
      <c r="A11" s="104"/>
      <c r="B11" s="107"/>
      <c r="C11" s="108"/>
      <c r="D11" s="28" t="s">
        <v>158</v>
      </c>
      <c r="E11" s="28" t="s">
        <v>154</v>
      </c>
      <c r="F11" s="128"/>
      <c r="G11" s="29" t="s">
        <v>149</v>
      </c>
      <c r="H11" s="30">
        <v>1.0500779</v>
      </c>
      <c r="I11" s="42" t="s">
        <v>159</v>
      </c>
      <c r="J11" s="109"/>
    </row>
    <row r="12" spans="1:27" s="6" customFormat="1" ht="126" customHeight="1">
      <c r="A12" s="104"/>
      <c r="B12" s="106" t="s">
        <v>160</v>
      </c>
      <c r="C12" s="110" t="s">
        <v>161</v>
      </c>
      <c r="D12" s="28" t="s">
        <v>162</v>
      </c>
      <c r="E12" s="28" t="s">
        <v>154</v>
      </c>
      <c r="F12" s="28" t="s">
        <v>163</v>
      </c>
      <c r="G12" s="29" t="s">
        <v>164</v>
      </c>
      <c r="H12" s="34">
        <f>0.01799+0.07703</f>
        <v>9.5019999999999993E-2</v>
      </c>
      <c r="I12" s="113" t="s">
        <v>165</v>
      </c>
      <c r="J12" s="125" t="s">
        <v>157</v>
      </c>
      <c r="K12" s="7"/>
      <c r="L12" s="8"/>
      <c r="M12" s="8"/>
      <c r="N12" s="8"/>
      <c r="O12" s="9"/>
      <c r="P12" s="9"/>
      <c r="Q12" s="9"/>
      <c r="R12" s="9"/>
      <c r="S12" s="9"/>
      <c r="T12" s="9"/>
      <c r="U12" s="9"/>
      <c r="V12" s="9"/>
      <c r="W12" s="9"/>
      <c r="X12" s="9"/>
      <c r="Y12" s="9"/>
      <c r="Z12" s="9"/>
      <c r="AA12" s="9"/>
    </row>
    <row r="13" spans="1:27" s="6" customFormat="1" ht="61" customHeight="1">
      <c r="A13" s="104"/>
      <c r="B13" s="107"/>
      <c r="C13" s="111"/>
      <c r="D13" s="28" t="s">
        <v>166</v>
      </c>
      <c r="E13" s="28" t="s">
        <v>154</v>
      </c>
      <c r="F13" s="28" t="s">
        <v>163</v>
      </c>
      <c r="G13" s="29" t="s">
        <v>164</v>
      </c>
      <c r="H13" s="34">
        <f>0.1533+0.6382</f>
        <v>0.79149999999999998</v>
      </c>
      <c r="I13" s="114"/>
      <c r="J13" s="126"/>
      <c r="K13" s="7"/>
      <c r="L13" s="8"/>
      <c r="M13" s="8"/>
      <c r="N13" s="8"/>
      <c r="O13" s="9"/>
      <c r="P13" s="9"/>
      <c r="Q13" s="9"/>
      <c r="R13" s="9"/>
      <c r="S13" s="9"/>
      <c r="T13" s="9"/>
      <c r="U13" s="9"/>
      <c r="V13" s="9"/>
      <c r="W13" s="9"/>
      <c r="X13" s="9"/>
      <c r="Y13" s="9"/>
      <c r="Z13" s="9"/>
      <c r="AA13" s="9"/>
    </row>
    <row r="14" spans="1:27" s="6" customFormat="1" ht="61" customHeight="1">
      <c r="A14" s="104"/>
      <c r="B14" s="107"/>
      <c r="C14" s="111"/>
      <c r="D14" s="28" t="s">
        <v>167</v>
      </c>
      <c r="E14" s="28" t="s">
        <v>135</v>
      </c>
      <c r="F14" s="28" t="s">
        <v>163</v>
      </c>
      <c r="G14" s="29" t="s">
        <v>164</v>
      </c>
      <c r="H14" s="34" t="s">
        <v>168</v>
      </c>
      <c r="I14" s="114"/>
      <c r="J14" s="125" t="s">
        <v>139</v>
      </c>
      <c r="K14" s="7"/>
      <c r="L14" s="8"/>
      <c r="M14" s="8"/>
      <c r="N14" s="8"/>
      <c r="O14" s="9"/>
      <c r="P14" s="9"/>
      <c r="Q14" s="9"/>
      <c r="R14" s="9"/>
      <c r="S14" s="9"/>
      <c r="T14" s="9"/>
      <c r="U14" s="9"/>
      <c r="V14" s="9"/>
      <c r="W14" s="9"/>
      <c r="X14" s="9"/>
      <c r="Y14" s="9"/>
      <c r="Z14" s="9"/>
      <c r="AA14" s="9"/>
    </row>
    <row r="15" spans="1:27" s="6" customFormat="1" ht="61" customHeight="1">
      <c r="A15" s="104"/>
      <c r="B15" s="107"/>
      <c r="C15" s="112"/>
      <c r="D15" s="28" t="s">
        <v>169</v>
      </c>
      <c r="E15" s="28" t="s">
        <v>135</v>
      </c>
      <c r="F15" s="28" t="s">
        <v>163</v>
      </c>
      <c r="G15" s="29" t="s">
        <v>164</v>
      </c>
      <c r="H15" s="34">
        <v>0.84182899999999994</v>
      </c>
      <c r="I15" s="115"/>
      <c r="J15" s="126"/>
      <c r="K15" s="7"/>
      <c r="L15" s="8"/>
      <c r="M15" s="8"/>
      <c r="N15" s="8"/>
      <c r="O15" s="9"/>
      <c r="P15" s="9"/>
      <c r="Q15" s="9"/>
      <c r="R15" s="9"/>
      <c r="S15" s="9"/>
      <c r="T15" s="9"/>
      <c r="U15" s="9"/>
      <c r="V15" s="9"/>
      <c r="W15" s="9"/>
      <c r="X15" s="9"/>
      <c r="Y15" s="9"/>
      <c r="Z15" s="9"/>
      <c r="AA15" s="9"/>
    </row>
    <row r="16" spans="1:27" s="6" customFormat="1" ht="61" customHeight="1">
      <c r="A16" s="104"/>
      <c r="B16" s="107"/>
      <c r="C16" s="32" t="s">
        <v>170</v>
      </c>
      <c r="D16" s="28" t="s">
        <v>166</v>
      </c>
      <c r="E16" s="28" t="s">
        <v>154</v>
      </c>
      <c r="F16" s="28" t="s">
        <v>171</v>
      </c>
      <c r="G16" s="29" t="s">
        <v>172</v>
      </c>
      <c r="H16" s="36">
        <v>0.25561</v>
      </c>
      <c r="I16" s="42" t="s">
        <v>173</v>
      </c>
      <c r="J16" s="47" t="s">
        <v>157</v>
      </c>
      <c r="K16" s="7"/>
      <c r="L16" s="8"/>
      <c r="M16" s="8"/>
      <c r="N16" s="8"/>
      <c r="O16" s="9"/>
      <c r="P16" s="9"/>
      <c r="Q16" s="9"/>
      <c r="R16" s="9"/>
      <c r="S16" s="9"/>
      <c r="T16" s="9"/>
      <c r="U16" s="9"/>
      <c r="V16" s="9"/>
      <c r="W16" s="9"/>
      <c r="X16" s="9"/>
      <c r="Y16" s="9"/>
      <c r="Z16" s="9"/>
      <c r="AA16" s="9"/>
    </row>
    <row r="17" spans="1:27" s="16" customFormat="1" ht="61" customHeight="1">
      <c r="A17" s="104"/>
      <c r="B17" s="130" t="s">
        <v>174</v>
      </c>
      <c r="C17" s="132" t="s">
        <v>175</v>
      </c>
      <c r="D17" s="28" t="s">
        <v>176</v>
      </c>
      <c r="E17" s="28" t="s">
        <v>154</v>
      </c>
      <c r="F17" s="28" t="s">
        <v>177</v>
      </c>
      <c r="G17" s="29" t="s">
        <v>149</v>
      </c>
      <c r="H17" s="36">
        <f>'Print Other Data Referenced'!$G$21</f>
        <v>0.15893957475999998</v>
      </c>
      <c r="I17" s="113" t="s">
        <v>178</v>
      </c>
      <c r="J17" s="46" t="s">
        <v>179</v>
      </c>
      <c r="K17" s="7"/>
      <c r="L17" s="7"/>
      <c r="M17" s="7"/>
      <c r="N17" s="7"/>
      <c r="O17" s="17"/>
      <c r="P17" s="17"/>
      <c r="Q17" s="17"/>
      <c r="R17" s="17"/>
      <c r="S17" s="17"/>
      <c r="T17" s="17"/>
      <c r="U17" s="17"/>
      <c r="V17" s="17"/>
      <c r="W17" s="17"/>
      <c r="X17" s="17"/>
      <c r="Y17" s="17"/>
      <c r="Z17" s="17"/>
      <c r="AA17" s="17"/>
    </row>
    <row r="18" spans="1:27" s="16" customFormat="1" ht="61" customHeight="1" thickBot="1">
      <c r="A18" s="105"/>
      <c r="B18" s="131"/>
      <c r="C18" s="133"/>
      <c r="D18" s="50" t="s">
        <v>176</v>
      </c>
      <c r="E18" s="50" t="s">
        <v>135</v>
      </c>
      <c r="F18" s="50" t="s">
        <v>177</v>
      </c>
      <c r="G18" s="51" t="s">
        <v>149</v>
      </c>
      <c r="H18" s="52">
        <f>0.737</f>
        <v>0.73699999999999999</v>
      </c>
      <c r="I18" s="129"/>
      <c r="J18" s="53" t="s">
        <v>180</v>
      </c>
      <c r="K18" s="7"/>
      <c r="L18" s="7"/>
      <c r="M18" s="7"/>
      <c r="N18" s="7"/>
      <c r="O18" s="17"/>
      <c r="P18" s="17"/>
      <c r="Q18" s="17"/>
      <c r="R18" s="17"/>
      <c r="S18" s="17"/>
      <c r="T18" s="17"/>
      <c r="U18" s="17"/>
      <c r="V18" s="17"/>
      <c r="W18" s="17"/>
      <c r="X18" s="17"/>
      <c r="Y18" s="17"/>
      <c r="Z18" s="17"/>
      <c r="AA18" s="17"/>
    </row>
    <row r="19" spans="1:27" ht="14.25" customHeight="1">
      <c r="G19" s="19"/>
      <c r="K19" s="18"/>
    </row>
    <row r="20" spans="1:27" ht="14">
      <c r="G20" s="19"/>
      <c r="K20" s="18"/>
    </row>
    <row r="21" spans="1:27" ht="14">
      <c r="G21" s="19"/>
      <c r="K21" s="18"/>
    </row>
    <row r="22" spans="1:27" ht="14">
      <c r="G22" s="19"/>
      <c r="K22" s="18"/>
    </row>
    <row r="23" spans="1:27" ht="14">
      <c r="G23" s="19"/>
      <c r="K23" s="18"/>
    </row>
    <row r="24" spans="1:27" ht="14">
      <c r="G24" s="19"/>
      <c r="K24" s="18"/>
    </row>
    <row r="25" spans="1:27" ht="14">
      <c r="G25" s="19"/>
      <c r="K25" s="18"/>
    </row>
    <row r="26" spans="1:27" ht="14">
      <c r="G26" s="19"/>
      <c r="K26" s="18"/>
    </row>
    <row r="27" spans="1:27" ht="14">
      <c r="G27" s="19"/>
      <c r="K27" s="18"/>
    </row>
    <row r="28" spans="1:27" ht="14">
      <c r="G28" s="19"/>
      <c r="K28" s="18"/>
    </row>
    <row r="29" spans="1:27" ht="14">
      <c r="G29" s="19"/>
      <c r="K29" s="18"/>
    </row>
    <row r="30" spans="1:27" ht="14">
      <c r="G30" s="19"/>
      <c r="K30" s="18"/>
    </row>
    <row r="31" spans="1:27" ht="14">
      <c r="G31" s="19"/>
      <c r="K31" s="18"/>
    </row>
    <row r="32" spans="1:27" ht="14">
      <c r="G32" s="19"/>
      <c r="K32" s="18"/>
    </row>
    <row r="33" spans="7:11" ht="14">
      <c r="G33" s="19"/>
      <c r="K33" s="18"/>
    </row>
    <row r="34" spans="7:11" ht="14">
      <c r="G34" s="19"/>
      <c r="K34" s="18"/>
    </row>
    <row r="35" spans="7:11" ht="14">
      <c r="G35" s="19"/>
      <c r="K35" s="18"/>
    </row>
    <row r="36" spans="7:11" ht="14">
      <c r="G36" s="19"/>
      <c r="K36" s="18"/>
    </row>
    <row r="37" spans="7:11" ht="14">
      <c r="G37" s="19"/>
      <c r="K37" s="18"/>
    </row>
    <row r="38" spans="7:11" ht="14">
      <c r="G38" s="19"/>
      <c r="K38" s="18"/>
    </row>
    <row r="39" spans="7:11" ht="14">
      <c r="G39" s="19"/>
      <c r="K39" s="18"/>
    </row>
    <row r="40" spans="7:11" ht="14">
      <c r="G40" s="19"/>
      <c r="K40" s="18"/>
    </row>
    <row r="41" spans="7:11" ht="14">
      <c r="G41" s="19"/>
      <c r="K41" s="18"/>
    </row>
    <row r="42" spans="7:11" ht="14">
      <c r="G42" s="19"/>
      <c r="K42" s="18"/>
    </row>
    <row r="43" spans="7:11" ht="14">
      <c r="G43" s="19"/>
      <c r="K43" s="18"/>
    </row>
    <row r="44" spans="7:11" ht="14">
      <c r="G44" s="19"/>
      <c r="K44" s="18"/>
    </row>
    <row r="45" spans="7:11" ht="14">
      <c r="G45" s="19"/>
      <c r="K45" s="18"/>
    </row>
    <row r="46" spans="7:11" ht="14">
      <c r="G46" s="19"/>
      <c r="K46" s="18"/>
    </row>
    <row r="47" spans="7:11" ht="14">
      <c r="G47" s="19"/>
      <c r="K47" s="18"/>
    </row>
    <row r="48" spans="7:11" ht="14">
      <c r="G48" s="19"/>
      <c r="K48" s="18"/>
    </row>
    <row r="49" spans="7:11" ht="14">
      <c r="G49" s="19"/>
      <c r="K49" s="18"/>
    </row>
    <row r="50" spans="7:11" ht="14">
      <c r="G50" s="19"/>
      <c r="K50" s="18"/>
    </row>
    <row r="51" spans="7:11" ht="14">
      <c r="G51" s="19"/>
      <c r="K51" s="18"/>
    </row>
    <row r="52" spans="7:11" ht="14">
      <c r="G52" s="19"/>
      <c r="K52" s="18"/>
    </row>
    <row r="53" spans="7:11" ht="14">
      <c r="G53" s="19"/>
      <c r="K53" s="18"/>
    </row>
    <row r="54" spans="7:11" ht="14">
      <c r="G54" s="19"/>
      <c r="K54" s="18"/>
    </row>
    <row r="55" spans="7:11" ht="14">
      <c r="G55" s="19"/>
      <c r="K55" s="18"/>
    </row>
    <row r="56" spans="7:11" ht="14">
      <c r="G56" s="19"/>
      <c r="K56" s="18"/>
    </row>
    <row r="57" spans="7:11" ht="14">
      <c r="G57" s="19"/>
      <c r="K57" s="18"/>
    </row>
    <row r="58" spans="7:11" ht="14">
      <c r="G58" s="19"/>
      <c r="K58" s="18"/>
    </row>
    <row r="59" spans="7:11" ht="14">
      <c r="G59" s="19"/>
      <c r="K59" s="18"/>
    </row>
    <row r="60" spans="7:11" ht="14">
      <c r="G60" s="19"/>
      <c r="K60" s="18"/>
    </row>
    <row r="61" spans="7:11" ht="14">
      <c r="G61" s="19"/>
      <c r="K61" s="18"/>
    </row>
    <row r="62" spans="7:11" ht="14">
      <c r="G62" s="19"/>
      <c r="K62" s="18"/>
    </row>
    <row r="63" spans="7:11" ht="14">
      <c r="G63" s="19"/>
      <c r="K63" s="18"/>
    </row>
    <row r="64" spans="7:11" ht="14">
      <c r="G64" s="19"/>
      <c r="K64" s="18"/>
    </row>
    <row r="65" spans="7:11" ht="14">
      <c r="G65" s="19"/>
      <c r="K65" s="18"/>
    </row>
    <row r="66" spans="7:11" ht="14">
      <c r="G66" s="19"/>
      <c r="K66" s="18"/>
    </row>
    <row r="67" spans="7:11" ht="14">
      <c r="G67" s="19"/>
      <c r="K67" s="18"/>
    </row>
    <row r="68" spans="7:11" ht="14">
      <c r="G68" s="19"/>
      <c r="K68" s="18"/>
    </row>
    <row r="69" spans="7:11" ht="14">
      <c r="G69" s="19"/>
      <c r="K69" s="18"/>
    </row>
    <row r="70" spans="7:11" ht="14">
      <c r="G70" s="19"/>
      <c r="K70" s="18"/>
    </row>
    <row r="71" spans="7:11" ht="14">
      <c r="G71" s="19"/>
      <c r="K71" s="18"/>
    </row>
    <row r="72" spans="7:11" ht="14">
      <c r="G72" s="19"/>
      <c r="K72" s="18"/>
    </row>
    <row r="73" spans="7:11" ht="14">
      <c r="G73" s="19"/>
      <c r="K73" s="18"/>
    </row>
    <row r="74" spans="7:11" ht="14">
      <c r="G74" s="19"/>
      <c r="K74" s="18"/>
    </row>
    <row r="75" spans="7:11" ht="14">
      <c r="G75" s="19"/>
      <c r="K75" s="18"/>
    </row>
    <row r="76" spans="7:11" ht="14">
      <c r="G76" s="19"/>
      <c r="K76" s="18"/>
    </row>
    <row r="77" spans="7:11" ht="14">
      <c r="G77" s="19"/>
      <c r="K77" s="18"/>
    </row>
    <row r="78" spans="7:11" ht="14">
      <c r="G78" s="19"/>
      <c r="K78" s="18"/>
    </row>
    <row r="79" spans="7:11" ht="14">
      <c r="G79" s="19"/>
      <c r="K79" s="18"/>
    </row>
    <row r="80" spans="7:11" ht="14">
      <c r="G80" s="19"/>
      <c r="K80" s="18"/>
    </row>
    <row r="81" spans="7:11" ht="14">
      <c r="G81" s="19"/>
      <c r="K81" s="18"/>
    </row>
    <row r="82" spans="7:11" ht="14">
      <c r="G82" s="19"/>
      <c r="K82" s="18"/>
    </row>
    <row r="83" spans="7:11" ht="14">
      <c r="G83" s="19"/>
      <c r="K83" s="18"/>
    </row>
    <row r="84" spans="7:11" ht="14">
      <c r="G84" s="19"/>
      <c r="K84" s="18"/>
    </row>
    <row r="85" spans="7:11" ht="14">
      <c r="G85" s="19"/>
      <c r="K85" s="18"/>
    </row>
    <row r="86" spans="7:11" ht="14">
      <c r="G86" s="19"/>
      <c r="K86" s="18"/>
    </row>
    <row r="87" spans="7:11" ht="14">
      <c r="G87" s="19"/>
      <c r="K87" s="18"/>
    </row>
    <row r="88" spans="7:11" ht="14">
      <c r="G88" s="19"/>
      <c r="K88" s="18"/>
    </row>
    <row r="89" spans="7:11" ht="14">
      <c r="G89" s="19"/>
      <c r="K89" s="18"/>
    </row>
    <row r="90" spans="7:11" ht="14">
      <c r="G90" s="19"/>
      <c r="K90" s="18"/>
    </row>
    <row r="91" spans="7:11" ht="14">
      <c r="G91" s="19"/>
      <c r="K91" s="18"/>
    </row>
    <row r="92" spans="7:11" ht="14">
      <c r="G92" s="19"/>
      <c r="K92" s="18"/>
    </row>
    <row r="93" spans="7:11" ht="14">
      <c r="G93" s="19"/>
      <c r="K93" s="18"/>
    </row>
    <row r="94" spans="7:11" ht="14">
      <c r="G94" s="19"/>
      <c r="K94" s="18"/>
    </row>
    <row r="95" spans="7:11" ht="14">
      <c r="G95" s="19"/>
      <c r="K95" s="18"/>
    </row>
    <row r="96" spans="7:11" ht="14">
      <c r="G96" s="19"/>
      <c r="K96" s="18"/>
    </row>
    <row r="97" spans="7:11" ht="14">
      <c r="G97" s="19"/>
      <c r="K97" s="18"/>
    </row>
    <row r="98" spans="7:11" ht="14">
      <c r="G98" s="19"/>
      <c r="K98" s="18"/>
    </row>
    <row r="99" spans="7:11" ht="14">
      <c r="G99" s="19"/>
      <c r="K99" s="18"/>
    </row>
    <row r="100" spans="7:11" ht="14">
      <c r="G100" s="19"/>
      <c r="K100" s="18"/>
    </row>
    <row r="101" spans="7:11" ht="14">
      <c r="G101" s="19"/>
      <c r="K101" s="18"/>
    </row>
    <row r="102" spans="7:11" ht="14">
      <c r="G102" s="19"/>
      <c r="K102" s="18"/>
    </row>
    <row r="103" spans="7:11" ht="14">
      <c r="G103" s="19"/>
      <c r="K103" s="18"/>
    </row>
    <row r="104" spans="7:11" ht="14">
      <c r="G104" s="19"/>
      <c r="K104" s="18"/>
    </row>
    <row r="105" spans="7:11" ht="14">
      <c r="G105" s="19"/>
      <c r="K105" s="18"/>
    </row>
    <row r="106" spans="7:11" ht="14">
      <c r="G106" s="19"/>
      <c r="K106" s="18"/>
    </row>
    <row r="107" spans="7:11" ht="14">
      <c r="G107" s="19"/>
      <c r="K107" s="18"/>
    </row>
    <row r="108" spans="7:11" ht="14">
      <c r="G108" s="19"/>
      <c r="K108" s="18"/>
    </row>
    <row r="109" spans="7:11" ht="14">
      <c r="G109" s="19"/>
      <c r="K109" s="18"/>
    </row>
    <row r="110" spans="7:11" ht="14">
      <c r="G110" s="19"/>
      <c r="K110" s="18"/>
    </row>
    <row r="111" spans="7:11" ht="14">
      <c r="G111" s="19"/>
      <c r="K111" s="18"/>
    </row>
    <row r="112" spans="7:11" ht="14">
      <c r="G112" s="19"/>
      <c r="K112" s="18"/>
    </row>
    <row r="113" spans="7:11" ht="14">
      <c r="G113" s="19"/>
      <c r="K113" s="18"/>
    </row>
    <row r="114" spans="7:11" ht="14">
      <c r="G114" s="19"/>
      <c r="K114" s="18"/>
    </row>
    <row r="115" spans="7:11" ht="14">
      <c r="G115" s="19"/>
      <c r="K115" s="18"/>
    </row>
    <row r="116" spans="7:11" ht="14">
      <c r="G116" s="19"/>
      <c r="K116" s="18"/>
    </row>
    <row r="117" spans="7:11" ht="14">
      <c r="G117" s="19"/>
      <c r="K117" s="18"/>
    </row>
    <row r="118" spans="7:11" ht="14">
      <c r="G118" s="19"/>
      <c r="K118" s="18"/>
    </row>
    <row r="119" spans="7:11" ht="14">
      <c r="G119" s="19"/>
      <c r="K119" s="18"/>
    </row>
    <row r="120" spans="7:11" ht="14">
      <c r="G120" s="19"/>
      <c r="K120" s="18"/>
    </row>
    <row r="121" spans="7:11" ht="14">
      <c r="G121" s="19"/>
      <c r="K121" s="18"/>
    </row>
    <row r="122" spans="7:11" ht="14">
      <c r="G122" s="19"/>
      <c r="K122" s="18"/>
    </row>
    <row r="123" spans="7:11" ht="14">
      <c r="G123" s="19"/>
      <c r="K123" s="18"/>
    </row>
    <row r="124" spans="7:11" ht="14">
      <c r="G124" s="19"/>
      <c r="K124" s="18"/>
    </row>
    <row r="125" spans="7:11" ht="14">
      <c r="G125" s="19"/>
      <c r="K125" s="18"/>
    </row>
    <row r="126" spans="7:11" ht="14">
      <c r="G126" s="19"/>
      <c r="K126" s="18"/>
    </row>
    <row r="127" spans="7:11" ht="14">
      <c r="G127" s="19"/>
      <c r="K127" s="18"/>
    </row>
    <row r="128" spans="7:11" ht="14">
      <c r="G128" s="19"/>
      <c r="K128" s="18"/>
    </row>
    <row r="129" spans="7:11" ht="14">
      <c r="G129" s="19"/>
      <c r="K129" s="18"/>
    </row>
    <row r="130" spans="7:11" ht="14">
      <c r="G130" s="19"/>
      <c r="K130" s="18"/>
    </row>
    <row r="131" spans="7:11" ht="14">
      <c r="G131" s="19"/>
      <c r="K131" s="18"/>
    </row>
    <row r="132" spans="7:11" ht="14">
      <c r="G132" s="19"/>
      <c r="K132" s="18"/>
    </row>
    <row r="133" spans="7:11" ht="14">
      <c r="G133" s="19"/>
      <c r="K133" s="18"/>
    </row>
    <row r="134" spans="7:11" ht="14">
      <c r="G134" s="19"/>
      <c r="K134" s="18"/>
    </row>
    <row r="135" spans="7:11" ht="14">
      <c r="G135" s="19"/>
      <c r="K135" s="18"/>
    </row>
    <row r="136" spans="7:11" ht="14">
      <c r="G136" s="19"/>
      <c r="K136" s="18"/>
    </row>
    <row r="137" spans="7:11" ht="14">
      <c r="G137" s="19"/>
      <c r="K137" s="18"/>
    </row>
    <row r="138" spans="7:11" ht="14">
      <c r="G138" s="19"/>
      <c r="K138" s="18"/>
    </row>
    <row r="139" spans="7:11" ht="14">
      <c r="G139" s="19"/>
      <c r="K139" s="18"/>
    </row>
    <row r="140" spans="7:11" ht="14">
      <c r="G140" s="19"/>
      <c r="K140" s="18"/>
    </row>
    <row r="141" spans="7:11" ht="14">
      <c r="G141" s="19"/>
      <c r="K141" s="18"/>
    </row>
    <row r="142" spans="7:11" ht="14">
      <c r="G142" s="19"/>
      <c r="K142" s="18"/>
    </row>
    <row r="143" spans="7:11" ht="14">
      <c r="G143" s="19"/>
      <c r="K143" s="18"/>
    </row>
    <row r="144" spans="7:11" ht="14">
      <c r="G144" s="19"/>
      <c r="K144" s="18"/>
    </row>
    <row r="145" spans="7:11" ht="14">
      <c r="G145" s="19"/>
      <c r="K145" s="18"/>
    </row>
    <row r="146" spans="7:11" ht="14">
      <c r="G146" s="19"/>
      <c r="K146" s="18"/>
    </row>
    <row r="147" spans="7:11" ht="14">
      <c r="G147" s="19"/>
      <c r="K147" s="18"/>
    </row>
    <row r="148" spans="7:11" ht="14">
      <c r="G148" s="19"/>
      <c r="K148" s="18"/>
    </row>
    <row r="149" spans="7:11" ht="14">
      <c r="G149" s="19"/>
      <c r="K149" s="18"/>
    </row>
    <row r="150" spans="7:11" ht="14">
      <c r="G150" s="19"/>
      <c r="K150" s="18"/>
    </row>
    <row r="151" spans="7:11" ht="14">
      <c r="G151" s="19"/>
      <c r="K151" s="18"/>
    </row>
    <row r="152" spans="7:11" ht="14">
      <c r="G152" s="19"/>
      <c r="K152" s="18"/>
    </row>
    <row r="153" spans="7:11" ht="14">
      <c r="G153" s="19"/>
      <c r="K153" s="18"/>
    </row>
    <row r="154" spans="7:11" ht="14">
      <c r="G154" s="19"/>
      <c r="K154" s="18"/>
    </row>
    <row r="155" spans="7:11" ht="14">
      <c r="G155" s="19"/>
      <c r="K155" s="18"/>
    </row>
    <row r="156" spans="7:11" ht="14">
      <c r="G156" s="19"/>
      <c r="K156" s="18"/>
    </row>
    <row r="157" spans="7:11" ht="14">
      <c r="G157" s="19"/>
      <c r="K157" s="18"/>
    </row>
    <row r="158" spans="7:11" ht="14">
      <c r="G158" s="19"/>
      <c r="K158" s="18"/>
    </row>
    <row r="159" spans="7:11" ht="14">
      <c r="G159" s="19"/>
      <c r="K159" s="18"/>
    </row>
    <row r="160" spans="7:11" ht="14">
      <c r="G160" s="19"/>
      <c r="K160" s="18"/>
    </row>
    <row r="161" spans="7:11" ht="14">
      <c r="G161" s="19"/>
      <c r="K161" s="18"/>
    </row>
    <row r="162" spans="7:11" ht="14">
      <c r="G162" s="19"/>
      <c r="K162" s="18"/>
    </row>
    <row r="163" spans="7:11" ht="14">
      <c r="G163" s="19"/>
      <c r="K163" s="18"/>
    </row>
    <row r="164" spans="7:11" ht="14">
      <c r="G164" s="19"/>
      <c r="K164" s="18"/>
    </row>
    <row r="165" spans="7:11" ht="14">
      <c r="G165" s="19"/>
      <c r="K165" s="18"/>
    </row>
    <row r="166" spans="7:11" ht="14">
      <c r="G166" s="19"/>
      <c r="K166" s="18"/>
    </row>
    <row r="167" spans="7:11" ht="14">
      <c r="G167" s="19"/>
      <c r="K167" s="18"/>
    </row>
    <row r="168" spans="7:11" ht="14">
      <c r="G168" s="19"/>
      <c r="K168" s="18"/>
    </row>
    <row r="169" spans="7:11" ht="14">
      <c r="G169" s="19"/>
      <c r="K169" s="18"/>
    </row>
    <row r="170" spans="7:11" ht="14">
      <c r="G170" s="19"/>
      <c r="K170" s="18"/>
    </row>
    <row r="171" spans="7:11" ht="14">
      <c r="G171" s="19"/>
      <c r="K171" s="18"/>
    </row>
    <row r="172" spans="7:11" ht="14">
      <c r="G172" s="19"/>
      <c r="K172" s="18"/>
    </row>
    <row r="173" spans="7:11" ht="14">
      <c r="G173" s="19"/>
      <c r="K173" s="18"/>
    </row>
    <row r="174" spans="7:11" ht="14">
      <c r="G174" s="19"/>
      <c r="K174" s="18"/>
    </row>
    <row r="175" spans="7:11" ht="14">
      <c r="G175" s="19"/>
      <c r="K175" s="18"/>
    </row>
    <row r="176" spans="7:11" ht="14">
      <c r="G176" s="19"/>
      <c r="K176" s="18"/>
    </row>
    <row r="177" spans="7:11" ht="14">
      <c r="G177" s="19"/>
      <c r="K177" s="18"/>
    </row>
    <row r="178" spans="7:11" ht="14">
      <c r="G178" s="19"/>
      <c r="K178" s="18"/>
    </row>
    <row r="179" spans="7:11" ht="14">
      <c r="G179" s="19"/>
      <c r="K179" s="18"/>
    </row>
    <row r="180" spans="7:11" ht="14">
      <c r="G180" s="19"/>
      <c r="K180" s="18"/>
    </row>
    <row r="181" spans="7:11" ht="14">
      <c r="G181" s="19"/>
      <c r="K181" s="18"/>
    </row>
    <row r="182" spans="7:11" ht="14">
      <c r="G182" s="19"/>
      <c r="K182" s="18"/>
    </row>
    <row r="183" spans="7:11" ht="14">
      <c r="G183" s="19"/>
      <c r="K183" s="18"/>
    </row>
    <row r="184" spans="7:11" ht="14">
      <c r="G184" s="19"/>
      <c r="K184" s="18"/>
    </row>
    <row r="185" spans="7:11" ht="14">
      <c r="G185" s="19"/>
      <c r="K185" s="18"/>
    </row>
    <row r="186" spans="7:11" ht="14">
      <c r="G186" s="19"/>
      <c r="K186" s="18"/>
    </row>
    <row r="187" spans="7:11" ht="14">
      <c r="G187" s="19"/>
      <c r="K187" s="18"/>
    </row>
    <row r="188" spans="7:11" ht="14">
      <c r="G188" s="19"/>
      <c r="K188" s="18"/>
    </row>
    <row r="189" spans="7:11" ht="14">
      <c r="G189" s="19"/>
      <c r="K189" s="18"/>
    </row>
    <row r="190" spans="7:11" ht="14">
      <c r="G190" s="19"/>
      <c r="K190" s="18"/>
    </row>
    <row r="191" spans="7:11" ht="14">
      <c r="G191" s="19"/>
      <c r="K191" s="18"/>
    </row>
    <row r="192" spans="7:11" ht="14">
      <c r="G192" s="19"/>
      <c r="K192" s="18"/>
    </row>
    <row r="193" spans="7:11" ht="14">
      <c r="G193" s="19"/>
      <c r="K193" s="18"/>
    </row>
    <row r="194" spans="7:11" ht="14">
      <c r="G194" s="19"/>
      <c r="K194" s="18"/>
    </row>
    <row r="195" spans="7:11" ht="14">
      <c r="G195" s="19"/>
      <c r="K195" s="18"/>
    </row>
    <row r="196" spans="7:11" ht="14">
      <c r="G196" s="19"/>
      <c r="K196" s="18"/>
    </row>
    <row r="197" spans="7:11" ht="14">
      <c r="G197" s="19"/>
      <c r="K197" s="18"/>
    </row>
    <row r="198" spans="7:11" ht="14">
      <c r="G198" s="19"/>
      <c r="K198" s="18"/>
    </row>
    <row r="199" spans="7:11" ht="14">
      <c r="G199" s="19"/>
      <c r="K199" s="18"/>
    </row>
    <row r="200" spans="7:11" ht="14">
      <c r="G200" s="19"/>
      <c r="K200" s="18"/>
    </row>
    <row r="201" spans="7:11" ht="14">
      <c r="G201" s="19"/>
      <c r="K201" s="18"/>
    </row>
    <row r="202" spans="7:11" ht="14">
      <c r="G202" s="19"/>
      <c r="K202" s="18"/>
    </row>
    <row r="203" spans="7:11" ht="14">
      <c r="G203" s="19"/>
      <c r="K203" s="18"/>
    </row>
    <row r="204" spans="7:11" ht="14">
      <c r="G204" s="19"/>
      <c r="K204" s="18"/>
    </row>
    <row r="205" spans="7:11" ht="14">
      <c r="G205" s="19"/>
      <c r="K205" s="18"/>
    </row>
    <row r="206" spans="7:11" ht="14">
      <c r="G206" s="19"/>
      <c r="K206" s="18"/>
    </row>
    <row r="207" spans="7:11" ht="14">
      <c r="G207" s="19"/>
      <c r="K207" s="18"/>
    </row>
    <row r="208" spans="7:11" ht="14">
      <c r="G208" s="19"/>
      <c r="K208" s="18"/>
    </row>
    <row r="209" spans="7:11" ht="14">
      <c r="G209" s="19"/>
      <c r="K209" s="18"/>
    </row>
    <row r="210" spans="7:11" ht="14">
      <c r="G210" s="19"/>
      <c r="K210" s="18"/>
    </row>
    <row r="211" spans="7:11" ht="14">
      <c r="G211" s="19"/>
      <c r="K211" s="18"/>
    </row>
    <row r="212" spans="7:11" ht="14">
      <c r="G212" s="19"/>
      <c r="K212" s="18"/>
    </row>
    <row r="213" spans="7:11" ht="14">
      <c r="G213" s="19"/>
      <c r="K213" s="18"/>
    </row>
    <row r="214" spans="7:11" ht="14">
      <c r="G214" s="19"/>
      <c r="K214" s="18"/>
    </row>
    <row r="215" spans="7:11" ht="14">
      <c r="G215" s="19"/>
      <c r="K215" s="18"/>
    </row>
    <row r="216" spans="7:11" ht="14">
      <c r="G216" s="19"/>
      <c r="K216" s="18"/>
    </row>
    <row r="217" spans="7:11" ht="14">
      <c r="G217" s="19"/>
      <c r="K217" s="18"/>
    </row>
    <row r="218" spans="7:11" ht="14">
      <c r="G218" s="19"/>
      <c r="K218" s="18"/>
    </row>
    <row r="219" spans="7:11" ht="14">
      <c r="G219" s="19"/>
      <c r="K219" s="18"/>
    </row>
    <row r="220" spans="7:11" ht="14">
      <c r="G220" s="19"/>
      <c r="K220" s="18"/>
    </row>
    <row r="221" spans="7:11" ht="14">
      <c r="G221" s="19"/>
      <c r="K221" s="18"/>
    </row>
    <row r="222" spans="7:11" ht="14">
      <c r="G222" s="19"/>
      <c r="K222" s="18"/>
    </row>
    <row r="223" spans="7:11" ht="14">
      <c r="G223" s="19"/>
      <c r="K223" s="18"/>
    </row>
    <row r="224" spans="7:11" ht="14">
      <c r="G224" s="19"/>
      <c r="K224" s="18"/>
    </row>
    <row r="225" spans="7:11" ht="14">
      <c r="G225" s="19"/>
      <c r="K225" s="18"/>
    </row>
    <row r="226" spans="7:11" ht="14">
      <c r="G226" s="19"/>
      <c r="K226" s="18"/>
    </row>
    <row r="227" spans="7:11" ht="14">
      <c r="G227" s="19"/>
      <c r="K227" s="18"/>
    </row>
    <row r="228" spans="7:11" ht="14">
      <c r="G228" s="19"/>
      <c r="K228" s="18"/>
    </row>
    <row r="229" spans="7:11" ht="14">
      <c r="G229" s="19"/>
      <c r="K229" s="18"/>
    </row>
    <row r="230" spans="7:11" ht="14">
      <c r="G230" s="19"/>
      <c r="K230" s="18"/>
    </row>
    <row r="231" spans="7:11" ht="14">
      <c r="G231" s="19"/>
      <c r="K231" s="18"/>
    </row>
    <row r="232" spans="7:11" ht="14">
      <c r="G232" s="19"/>
      <c r="K232" s="18"/>
    </row>
    <row r="233" spans="7:11" ht="14">
      <c r="G233" s="19"/>
      <c r="K233" s="18"/>
    </row>
    <row r="234" spans="7:11" ht="14">
      <c r="G234" s="19"/>
      <c r="K234" s="18"/>
    </row>
    <row r="235" spans="7:11" ht="14">
      <c r="G235" s="19"/>
      <c r="K235" s="18"/>
    </row>
    <row r="236" spans="7:11" ht="14">
      <c r="G236" s="19"/>
      <c r="K236" s="18"/>
    </row>
    <row r="237" spans="7:11" ht="14">
      <c r="G237" s="19"/>
      <c r="K237" s="18"/>
    </row>
    <row r="238" spans="7:11" ht="14">
      <c r="G238" s="19"/>
      <c r="K238" s="18"/>
    </row>
    <row r="239" spans="7:11" ht="14">
      <c r="G239" s="19"/>
      <c r="K239" s="18"/>
    </row>
    <row r="240" spans="7:11" ht="14">
      <c r="G240" s="19"/>
      <c r="K240" s="18"/>
    </row>
    <row r="241" spans="7:11" ht="14">
      <c r="G241" s="19"/>
      <c r="K241" s="18"/>
    </row>
    <row r="242" spans="7:11" ht="14">
      <c r="G242" s="19"/>
      <c r="K242" s="18"/>
    </row>
    <row r="243" spans="7:11" ht="14">
      <c r="G243" s="19"/>
      <c r="K243" s="18"/>
    </row>
    <row r="244" spans="7:11" ht="14">
      <c r="G244" s="19"/>
      <c r="K244" s="18"/>
    </row>
    <row r="245" spans="7:11" ht="14">
      <c r="G245" s="19"/>
      <c r="K245" s="18"/>
    </row>
    <row r="246" spans="7:11" ht="14">
      <c r="G246" s="19"/>
      <c r="K246" s="18"/>
    </row>
    <row r="247" spans="7:11" ht="14">
      <c r="G247" s="19"/>
      <c r="K247" s="18"/>
    </row>
    <row r="248" spans="7:11" ht="14">
      <c r="G248" s="19"/>
      <c r="K248" s="18"/>
    </row>
    <row r="249" spans="7:11" ht="14">
      <c r="G249" s="19"/>
      <c r="K249" s="18"/>
    </row>
    <row r="250" spans="7:11" ht="14">
      <c r="G250" s="19"/>
      <c r="K250" s="18"/>
    </row>
    <row r="251" spans="7:11" ht="14">
      <c r="G251" s="19"/>
      <c r="K251" s="18"/>
    </row>
    <row r="252" spans="7:11" ht="14">
      <c r="G252" s="19"/>
      <c r="K252" s="18"/>
    </row>
    <row r="253" spans="7:11" ht="14">
      <c r="G253" s="19"/>
      <c r="K253" s="18"/>
    </row>
    <row r="254" spans="7:11" ht="14">
      <c r="G254" s="19"/>
      <c r="K254" s="18"/>
    </row>
    <row r="255" spans="7:11" ht="14">
      <c r="G255" s="19"/>
      <c r="K255" s="18"/>
    </row>
    <row r="256" spans="7:11" ht="14">
      <c r="G256" s="19"/>
      <c r="K256" s="18"/>
    </row>
    <row r="257" spans="7:11" ht="14">
      <c r="G257" s="19"/>
      <c r="K257" s="18"/>
    </row>
    <row r="258" spans="7:11" ht="14">
      <c r="G258" s="19"/>
      <c r="K258" s="18"/>
    </row>
    <row r="259" spans="7:11" ht="14">
      <c r="G259" s="19"/>
      <c r="K259" s="18"/>
    </row>
    <row r="260" spans="7:11" ht="14">
      <c r="G260" s="19"/>
      <c r="K260" s="18"/>
    </row>
    <row r="261" spans="7:11" ht="14">
      <c r="G261" s="19"/>
      <c r="K261" s="18"/>
    </row>
    <row r="262" spans="7:11" ht="14">
      <c r="G262" s="19"/>
      <c r="K262" s="18"/>
    </row>
    <row r="263" spans="7:11" ht="14">
      <c r="G263" s="19"/>
      <c r="K263" s="18"/>
    </row>
    <row r="264" spans="7:11" ht="14">
      <c r="G264" s="19"/>
      <c r="K264" s="18"/>
    </row>
    <row r="265" spans="7:11" ht="14">
      <c r="G265" s="19"/>
      <c r="K265" s="18"/>
    </row>
    <row r="266" spans="7:11" ht="14">
      <c r="G266" s="19"/>
      <c r="K266" s="18"/>
    </row>
    <row r="267" spans="7:11" ht="14">
      <c r="G267" s="19"/>
      <c r="K267" s="18"/>
    </row>
    <row r="268" spans="7:11" ht="14">
      <c r="G268" s="19"/>
      <c r="K268" s="18"/>
    </row>
    <row r="269" spans="7:11" ht="14">
      <c r="G269" s="19"/>
      <c r="K269" s="18"/>
    </row>
    <row r="270" spans="7:11" ht="14">
      <c r="G270" s="19"/>
      <c r="K270" s="18"/>
    </row>
    <row r="271" spans="7:11" ht="14">
      <c r="G271" s="19"/>
      <c r="K271" s="18"/>
    </row>
    <row r="272" spans="7:11" ht="14">
      <c r="G272" s="19"/>
      <c r="K272" s="18"/>
    </row>
    <row r="273" spans="7:11" ht="14">
      <c r="G273" s="19"/>
      <c r="K273" s="18"/>
    </row>
    <row r="274" spans="7:11" ht="14">
      <c r="G274" s="19"/>
      <c r="K274" s="18"/>
    </row>
    <row r="275" spans="7:11" ht="14">
      <c r="G275" s="19"/>
      <c r="K275" s="18"/>
    </row>
    <row r="276" spans="7:11" ht="14">
      <c r="G276" s="19"/>
      <c r="K276" s="18"/>
    </row>
    <row r="277" spans="7:11" ht="14">
      <c r="G277" s="19"/>
      <c r="K277" s="18"/>
    </row>
    <row r="278" spans="7:11" ht="14">
      <c r="G278" s="19"/>
      <c r="K278" s="18"/>
    </row>
    <row r="279" spans="7:11" ht="14">
      <c r="G279" s="19"/>
      <c r="K279" s="18"/>
    </row>
    <row r="280" spans="7:11" ht="14">
      <c r="G280" s="19"/>
      <c r="K280" s="18"/>
    </row>
    <row r="281" spans="7:11" ht="14">
      <c r="G281" s="19"/>
      <c r="K281" s="18"/>
    </row>
    <row r="282" spans="7:11" ht="14">
      <c r="G282" s="19"/>
      <c r="K282" s="18"/>
    </row>
    <row r="283" spans="7:11" ht="14">
      <c r="G283" s="19"/>
      <c r="K283" s="18"/>
    </row>
    <row r="284" spans="7:11" ht="14">
      <c r="G284" s="19"/>
      <c r="K284" s="18"/>
    </row>
    <row r="285" spans="7:11" ht="14">
      <c r="G285" s="19"/>
      <c r="K285" s="18"/>
    </row>
    <row r="286" spans="7:11" ht="14">
      <c r="G286" s="19"/>
      <c r="K286" s="18"/>
    </row>
    <row r="287" spans="7:11" ht="14">
      <c r="G287" s="19"/>
      <c r="K287" s="18"/>
    </row>
    <row r="288" spans="7:11" ht="14">
      <c r="G288" s="19"/>
      <c r="K288" s="18"/>
    </row>
    <row r="289" spans="7:11" ht="14">
      <c r="G289" s="19"/>
      <c r="K289" s="18"/>
    </row>
    <row r="290" spans="7:11" ht="14">
      <c r="G290" s="19"/>
      <c r="K290" s="18"/>
    </row>
    <row r="291" spans="7:11" ht="14">
      <c r="G291" s="19"/>
      <c r="K291" s="18"/>
    </row>
    <row r="292" spans="7:11" ht="14">
      <c r="G292" s="19"/>
      <c r="K292" s="18"/>
    </row>
    <row r="293" spans="7:11" ht="14">
      <c r="G293" s="19"/>
      <c r="K293" s="18"/>
    </row>
    <row r="294" spans="7:11" ht="14">
      <c r="G294" s="19"/>
      <c r="K294" s="18"/>
    </row>
    <row r="295" spans="7:11" ht="14">
      <c r="G295" s="19"/>
      <c r="K295" s="18"/>
    </row>
    <row r="296" spans="7:11" ht="14">
      <c r="G296" s="19"/>
      <c r="K296" s="18"/>
    </row>
    <row r="297" spans="7:11" ht="14">
      <c r="G297" s="19"/>
      <c r="K297" s="18"/>
    </row>
    <row r="298" spans="7:11" ht="14">
      <c r="G298" s="19"/>
      <c r="K298" s="18"/>
    </row>
    <row r="299" spans="7:11" ht="14">
      <c r="G299" s="19"/>
      <c r="K299" s="18"/>
    </row>
    <row r="300" spans="7:11" ht="14">
      <c r="G300" s="19"/>
      <c r="K300" s="18"/>
    </row>
    <row r="301" spans="7:11" ht="14">
      <c r="G301" s="19"/>
      <c r="K301" s="18"/>
    </row>
    <row r="302" spans="7:11" ht="14">
      <c r="G302" s="19"/>
      <c r="K302" s="18"/>
    </row>
    <row r="303" spans="7:11" ht="14">
      <c r="G303" s="19"/>
      <c r="K303" s="18"/>
    </row>
    <row r="304" spans="7:11" ht="14">
      <c r="G304" s="19"/>
      <c r="K304" s="18"/>
    </row>
    <row r="305" spans="7:11" ht="14">
      <c r="G305" s="19"/>
      <c r="K305" s="18"/>
    </row>
    <row r="306" spans="7:11" ht="14">
      <c r="G306" s="19"/>
      <c r="K306" s="18"/>
    </row>
    <row r="307" spans="7:11" ht="14">
      <c r="G307" s="19"/>
      <c r="K307" s="18"/>
    </row>
    <row r="308" spans="7:11" ht="14">
      <c r="G308" s="19"/>
      <c r="K308" s="18"/>
    </row>
    <row r="309" spans="7:11" ht="14">
      <c r="G309" s="19"/>
      <c r="K309" s="18"/>
    </row>
    <row r="310" spans="7:11" ht="14">
      <c r="G310" s="19"/>
      <c r="K310" s="18"/>
    </row>
    <row r="311" spans="7:11" ht="14">
      <c r="G311" s="19"/>
      <c r="K311" s="18"/>
    </row>
    <row r="312" spans="7:11" ht="14">
      <c r="G312" s="19"/>
      <c r="K312" s="18"/>
    </row>
    <row r="313" spans="7:11" ht="14">
      <c r="G313" s="19"/>
      <c r="K313" s="18"/>
    </row>
    <row r="314" spans="7:11" ht="14">
      <c r="G314" s="19"/>
      <c r="K314" s="18"/>
    </row>
    <row r="315" spans="7:11" ht="14">
      <c r="G315" s="19"/>
      <c r="K315" s="18"/>
    </row>
    <row r="316" spans="7:11" ht="14">
      <c r="G316" s="19"/>
      <c r="K316" s="18"/>
    </row>
    <row r="317" spans="7:11" ht="14">
      <c r="G317" s="19"/>
      <c r="K317" s="18"/>
    </row>
    <row r="318" spans="7:11" ht="14">
      <c r="G318" s="19"/>
      <c r="K318" s="18"/>
    </row>
    <row r="319" spans="7:11" ht="14">
      <c r="G319" s="19"/>
      <c r="K319" s="18"/>
    </row>
    <row r="320" spans="7:11" ht="14">
      <c r="G320" s="19"/>
      <c r="K320" s="18"/>
    </row>
    <row r="321" spans="7:11" ht="14">
      <c r="G321" s="19"/>
      <c r="K321" s="18"/>
    </row>
    <row r="322" spans="7:11" ht="14">
      <c r="G322" s="19"/>
      <c r="K322" s="18"/>
    </row>
    <row r="323" spans="7:11" ht="14">
      <c r="G323" s="19"/>
      <c r="K323" s="18"/>
    </row>
    <row r="324" spans="7:11" ht="14">
      <c r="G324" s="19"/>
      <c r="K324" s="18"/>
    </row>
    <row r="325" spans="7:11" ht="14">
      <c r="G325" s="19"/>
      <c r="K325" s="18"/>
    </row>
    <row r="326" spans="7:11" ht="14">
      <c r="G326" s="19"/>
      <c r="K326" s="18"/>
    </row>
    <row r="327" spans="7:11" ht="14">
      <c r="G327" s="19"/>
      <c r="K327" s="18"/>
    </row>
    <row r="328" spans="7:11" ht="14">
      <c r="G328" s="19"/>
      <c r="K328" s="18"/>
    </row>
    <row r="329" spans="7:11" ht="14">
      <c r="G329" s="19"/>
      <c r="K329" s="18"/>
    </row>
    <row r="330" spans="7:11" ht="14">
      <c r="G330" s="19"/>
      <c r="K330" s="18"/>
    </row>
    <row r="331" spans="7:11" ht="14">
      <c r="G331" s="19"/>
      <c r="K331" s="18"/>
    </row>
    <row r="332" spans="7:11" ht="14">
      <c r="G332" s="19"/>
      <c r="K332" s="18"/>
    </row>
    <row r="333" spans="7:11" ht="14">
      <c r="G333" s="19"/>
      <c r="K333" s="18"/>
    </row>
    <row r="334" spans="7:11" ht="14">
      <c r="G334" s="19"/>
      <c r="K334" s="18"/>
    </row>
    <row r="335" spans="7:11" ht="14">
      <c r="G335" s="19"/>
      <c r="K335" s="18"/>
    </row>
    <row r="336" spans="7:11" ht="14">
      <c r="G336" s="19"/>
      <c r="K336" s="18"/>
    </row>
    <row r="337" spans="7:11" ht="14">
      <c r="G337" s="19"/>
      <c r="K337" s="18"/>
    </row>
    <row r="338" spans="7:11" ht="14">
      <c r="G338" s="19"/>
      <c r="K338" s="18"/>
    </row>
    <row r="339" spans="7:11" ht="14">
      <c r="G339" s="19"/>
      <c r="K339" s="18"/>
    </row>
    <row r="340" spans="7:11" ht="14">
      <c r="G340" s="19"/>
      <c r="K340" s="18"/>
    </row>
    <row r="341" spans="7:11" ht="14">
      <c r="G341" s="19"/>
      <c r="K341" s="18"/>
    </row>
    <row r="342" spans="7:11" ht="14">
      <c r="G342" s="19"/>
      <c r="K342" s="18"/>
    </row>
    <row r="343" spans="7:11" ht="14">
      <c r="G343" s="19"/>
      <c r="K343" s="18"/>
    </row>
    <row r="344" spans="7:11" ht="14">
      <c r="G344" s="19"/>
      <c r="K344" s="18"/>
    </row>
    <row r="345" spans="7:11" ht="14">
      <c r="G345" s="19"/>
      <c r="K345" s="18"/>
    </row>
    <row r="346" spans="7:11" ht="14">
      <c r="G346" s="19"/>
      <c r="K346" s="18"/>
    </row>
    <row r="347" spans="7:11" ht="14">
      <c r="G347" s="19"/>
      <c r="K347" s="18"/>
    </row>
    <row r="348" spans="7:11" ht="14">
      <c r="G348" s="19"/>
      <c r="K348" s="18"/>
    </row>
    <row r="349" spans="7:11" ht="14">
      <c r="G349" s="19"/>
      <c r="K349" s="18"/>
    </row>
    <row r="350" spans="7:11" ht="14">
      <c r="G350" s="19"/>
      <c r="K350" s="18"/>
    </row>
    <row r="351" spans="7:11" ht="14">
      <c r="G351" s="19"/>
      <c r="K351" s="18"/>
    </row>
    <row r="352" spans="7:11" ht="14">
      <c r="G352" s="19"/>
      <c r="K352" s="18"/>
    </row>
    <row r="353" spans="7:11" ht="14">
      <c r="G353" s="19"/>
      <c r="K353" s="18"/>
    </row>
    <row r="354" spans="7:11" ht="14">
      <c r="G354" s="19"/>
      <c r="K354" s="18"/>
    </row>
    <row r="355" spans="7:11" ht="14">
      <c r="G355" s="19"/>
      <c r="K355" s="18"/>
    </row>
    <row r="356" spans="7:11" ht="14">
      <c r="G356" s="19"/>
      <c r="K356" s="18"/>
    </row>
    <row r="357" spans="7:11" ht="14">
      <c r="G357" s="19"/>
      <c r="K357" s="18"/>
    </row>
    <row r="358" spans="7:11" ht="14">
      <c r="G358" s="19"/>
      <c r="K358" s="18"/>
    </row>
    <row r="359" spans="7:11" ht="14">
      <c r="G359" s="19"/>
      <c r="K359" s="18"/>
    </row>
    <row r="360" spans="7:11" ht="14">
      <c r="G360" s="19"/>
      <c r="K360" s="18"/>
    </row>
    <row r="361" spans="7:11" ht="14">
      <c r="G361" s="19"/>
      <c r="K361" s="18"/>
    </row>
    <row r="362" spans="7:11" ht="14">
      <c r="G362" s="19"/>
      <c r="K362" s="18"/>
    </row>
    <row r="363" spans="7:11" ht="14">
      <c r="G363" s="19"/>
      <c r="K363" s="18"/>
    </row>
    <row r="364" spans="7:11" ht="14">
      <c r="G364" s="19"/>
      <c r="K364" s="18"/>
    </row>
    <row r="365" spans="7:11" ht="14">
      <c r="G365" s="19"/>
      <c r="K365" s="18"/>
    </row>
    <row r="366" spans="7:11" ht="14">
      <c r="G366" s="19"/>
      <c r="K366" s="18"/>
    </row>
    <row r="367" spans="7:11" ht="14">
      <c r="G367" s="19"/>
      <c r="K367" s="18"/>
    </row>
    <row r="368" spans="7:11" ht="14">
      <c r="G368" s="19"/>
      <c r="K368" s="18"/>
    </row>
    <row r="369" spans="7:11" ht="14">
      <c r="G369" s="19"/>
      <c r="K369" s="18"/>
    </row>
    <row r="370" spans="7:11" ht="14">
      <c r="G370" s="19"/>
      <c r="K370" s="18"/>
    </row>
    <row r="371" spans="7:11" ht="14">
      <c r="G371" s="19"/>
      <c r="K371" s="18"/>
    </row>
    <row r="372" spans="7:11" ht="14">
      <c r="G372" s="19"/>
      <c r="K372" s="18"/>
    </row>
    <row r="373" spans="7:11" ht="14">
      <c r="G373" s="19"/>
      <c r="K373" s="18"/>
    </row>
    <row r="374" spans="7:11" ht="14">
      <c r="G374" s="19"/>
      <c r="K374" s="18"/>
    </row>
    <row r="375" spans="7:11" ht="14">
      <c r="G375" s="19"/>
      <c r="K375" s="18"/>
    </row>
    <row r="376" spans="7:11" ht="14">
      <c r="G376" s="19"/>
      <c r="K376" s="18"/>
    </row>
    <row r="377" spans="7:11" ht="14">
      <c r="G377" s="19"/>
      <c r="K377" s="18"/>
    </row>
    <row r="378" spans="7:11" ht="14">
      <c r="G378" s="19"/>
      <c r="K378" s="18"/>
    </row>
    <row r="379" spans="7:11" ht="14">
      <c r="G379" s="19"/>
      <c r="K379" s="18"/>
    </row>
    <row r="380" spans="7:11" ht="14">
      <c r="G380" s="19"/>
      <c r="K380" s="18"/>
    </row>
    <row r="381" spans="7:11" ht="14">
      <c r="G381" s="19"/>
      <c r="K381" s="18"/>
    </row>
    <row r="382" spans="7:11" ht="14">
      <c r="G382" s="19"/>
      <c r="K382" s="18"/>
    </row>
    <row r="383" spans="7:11" ht="14">
      <c r="G383" s="19"/>
      <c r="K383" s="18"/>
    </row>
    <row r="384" spans="7:11" ht="14">
      <c r="G384" s="19"/>
      <c r="K384" s="18"/>
    </row>
    <row r="385" spans="7:11" ht="14">
      <c r="G385" s="19"/>
      <c r="K385" s="18"/>
    </row>
    <row r="386" spans="7:11" ht="14">
      <c r="G386" s="19"/>
      <c r="K386" s="18"/>
    </row>
    <row r="387" spans="7:11" ht="14">
      <c r="G387" s="19"/>
      <c r="K387" s="18"/>
    </row>
    <row r="388" spans="7:11" ht="14">
      <c r="G388" s="19"/>
      <c r="K388" s="18"/>
    </row>
    <row r="389" spans="7:11" ht="14">
      <c r="G389" s="19"/>
      <c r="K389" s="18"/>
    </row>
    <row r="390" spans="7:11" ht="14">
      <c r="G390" s="19"/>
      <c r="K390" s="18"/>
    </row>
    <row r="391" spans="7:11" ht="14">
      <c r="G391" s="19"/>
      <c r="K391" s="18"/>
    </row>
    <row r="392" spans="7:11" ht="14">
      <c r="G392" s="19"/>
      <c r="K392" s="18"/>
    </row>
    <row r="393" spans="7:11" ht="14">
      <c r="G393" s="19"/>
      <c r="K393" s="18"/>
    </row>
    <row r="394" spans="7:11" ht="14">
      <c r="G394" s="19"/>
      <c r="K394" s="18"/>
    </row>
    <row r="395" spans="7:11" ht="14">
      <c r="G395" s="19"/>
      <c r="K395" s="18"/>
    </row>
    <row r="396" spans="7:11" ht="14">
      <c r="G396" s="19"/>
      <c r="K396" s="18"/>
    </row>
    <row r="397" spans="7:11" ht="14">
      <c r="G397" s="19"/>
      <c r="K397" s="18"/>
    </row>
    <row r="398" spans="7:11" ht="14">
      <c r="G398" s="19"/>
      <c r="K398" s="18"/>
    </row>
    <row r="399" spans="7:11" ht="14">
      <c r="G399" s="19"/>
      <c r="K399" s="18"/>
    </row>
    <row r="400" spans="7:11" ht="14">
      <c r="G400" s="19"/>
      <c r="K400" s="18"/>
    </row>
    <row r="401" spans="7:11" ht="14">
      <c r="G401" s="19"/>
      <c r="K401" s="18"/>
    </row>
    <row r="402" spans="7:11" ht="14">
      <c r="G402" s="19"/>
      <c r="K402" s="18"/>
    </row>
    <row r="403" spans="7:11" ht="14">
      <c r="G403" s="19"/>
      <c r="K403" s="18"/>
    </row>
    <row r="404" spans="7:11" ht="14">
      <c r="G404" s="19"/>
      <c r="K404" s="18"/>
    </row>
    <row r="405" spans="7:11" ht="14">
      <c r="G405" s="19"/>
      <c r="K405" s="18"/>
    </row>
    <row r="406" spans="7:11" ht="14">
      <c r="G406" s="19"/>
      <c r="K406" s="18"/>
    </row>
    <row r="407" spans="7:11" ht="14">
      <c r="G407" s="19"/>
      <c r="K407" s="18"/>
    </row>
    <row r="408" spans="7:11" ht="14">
      <c r="G408" s="19"/>
      <c r="K408" s="18"/>
    </row>
    <row r="409" spans="7:11" ht="14">
      <c r="G409" s="19"/>
      <c r="K409" s="18"/>
    </row>
    <row r="410" spans="7:11" ht="14">
      <c r="G410" s="19"/>
      <c r="K410" s="18"/>
    </row>
    <row r="411" spans="7:11" ht="14">
      <c r="G411" s="19"/>
      <c r="K411" s="18"/>
    </row>
    <row r="412" spans="7:11" ht="14">
      <c r="G412" s="19"/>
      <c r="K412" s="18"/>
    </row>
    <row r="413" spans="7:11" ht="14">
      <c r="G413" s="19"/>
      <c r="K413" s="18"/>
    </row>
    <row r="414" spans="7:11" ht="14">
      <c r="G414" s="19"/>
      <c r="K414" s="18"/>
    </row>
    <row r="415" spans="7:11" ht="14">
      <c r="G415" s="19"/>
      <c r="K415" s="18"/>
    </row>
    <row r="416" spans="7:11" ht="14">
      <c r="G416" s="19"/>
      <c r="K416" s="18"/>
    </row>
    <row r="417" spans="7:11" ht="14">
      <c r="G417" s="19"/>
      <c r="K417" s="18"/>
    </row>
    <row r="418" spans="7:11" ht="14">
      <c r="G418" s="19"/>
      <c r="K418" s="18"/>
    </row>
    <row r="419" spans="7:11" ht="14">
      <c r="G419" s="19"/>
      <c r="K419" s="18"/>
    </row>
    <row r="420" spans="7:11" ht="14">
      <c r="G420" s="19"/>
      <c r="K420" s="18"/>
    </row>
    <row r="421" spans="7:11" ht="14">
      <c r="G421" s="19"/>
      <c r="K421" s="18"/>
    </row>
    <row r="422" spans="7:11" ht="14">
      <c r="G422" s="19"/>
      <c r="K422" s="18"/>
    </row>
    <row r="423" spans="7:11" ht="14">
      <c r="G423" s="19"/>
      <c r="K423" s="18"/>
    </row>
    <row r="424" spans="7:11" ht="14">
      <c r="G424" s="19"/>
      <c r="K424" s="18"/>
    </row>
    <row r="425" spans="7:11" ht="14">
      <c r="G425" s="19"/>
      <c r="K425" s="18"/>
    </row>
    <row r="426" spans="7:11" ht="14">
      <c r="G426" s="19"/>
      <c r="K426" s="18"/>
    </row>
    <row r="427" spans="7:11" ht="14">
      <c r="G427" s="19"/>
      <c r="K427" s="18"/>
    </row>
    <row r="428" spans="7:11" ht="14">
      <c r="G428" s="19"/>
      <c r="K428" s="18"/>
    </row>
    <row r="429" spans="7:11" ht="14">
      <c r="G429" s="19"/>
      <c r="K429" s="18"/>
    </row>
    <row r="430" spans="7:11" ht="14">
      <c r="G430" s="19"/>
      <c r="K430" s="18"/>
    </row>
    <row r="431" spans="7:11" ht="14">
      <c r="G431" s="19"/>
      <c r="K431" s="18"/>
    </row>
    <row r="432" spans="7:11" ht="14">
      <c r="G432" s="19"/>
      <c r="K432" s="18"/>
    </row>
    <row r="433" spans="7:11" ht="14">
      <c r="G433" s="19"/>
      <c r="K433" s="18"/>
    </row>
    <row r="434" spans="7:11" ht="14">
      <c r="G434" s="19"/>
      <c r="K434" s="18"/>
    </row>
    <row r="435" spans="7:11" ht="14">
      <c r="G435" s="19"/>
      <c r="K435" s="18"/>
    </row>
    <row r="436" spans="7:11" ht="14">
      <c r="G436" s="19"/>
      <c r="K436" s="18"/>
    </row>
    <row r="437" spans="7:11" ht="14">
      <c r="G437" s="19"/>
      <c r="K437" s="18"/>
    </row>
    <row r="438" spans="7:11" ht="14">
      <c r="G438" s="19"/>
      <c r="K438" s="18"/>
    </row>
    <row r="439" spans="7:11" ht="14">
      <c r="G439" s="19"/>
      <c r="K439" s="18"/>
    </row>
    <row r="440" spans="7:11" ht="14">
      <c r="G440" s="19"/>
      <c r="K440" s="18"/>
    </row>
    <row r="441" spans="7:11" ht="14">
      <c r="G441" s="19"/>
      <c r="K441" s="18"/>
    </row>
    <row r="442" spans="7:11" ht="14">
      <c r="G442" s="19"/>
      <c r="K442" s="18"/>
    </row>
    <row r="443" spans="7:11" ht="14">
      <c r="G443" s="19"/>
      <c r="K443" s="18"/>
    </row>
    <row r="444" spans="7:11" ht="14">
      <c r="G444" s="19"/>
      <c r="K444" s="18"/>
    </row>
    <row r="445" spans="7:11" ht="14">
      <c r="G445" s="19"/>
      <c r="K445" s="18"/>
    </row>
    <row r="446" spans="7:11" ht="14">
      <c r="G446" s="19"/>
      <c r="K446" s="18"/>
    </row>
    <row r="447" spans="7:11" ht="14">
      <c r="G447" s="19"/>
      <c r="K447" s="18"/>
    </row>
    <row r="448" spans="7:11" ht="14">
      <c r="G448" s="19"/>
      <c r="K448" s="18"/>
    </row>
    <row r="449" spans="7:11" ht="14">
      <c r="G449" s="19"/>
      <c r="K449" s="18"/>
    </row>
    <row r="450" spans="7:11" ht="14">
      <c r="G450" s="19"/>
      <c r="K450" s="18"/>
    </row>
    <row r="451" spans="7:11" ht="14">
      <c r="G451" s="19"/>
      <c r="K451" s="18"/>
    </row>
    <row r="452" spans="7:11" ht="14">
      <c r="G452" s="19"/>
      <c r="K452" s="18"/>
    </row>
    <row r="453" spans="7:11" ht="14">
      <c r="G453" s="19"/>
      <c r="K453" s="18"/>
    </row>
    <row r="454" spans="7:11" ht="14">
      <c r="G454" s="19"/>
      <c r="K454" s="18"/>
    </row>
    <row r="455" spans="7:11" ht="14">
      <c r="G455" s="19"/>
      <c r="K455" s="18"/>
    </row>
    <row r="456" spans="7:11" ht="14">
      <c r="G456" s="19"/>
      <c r="K456" s="18"/>
    </row>
    <row r="457" spans="7:11" ht="14">
      <c r="G457" s="19"/>
      <c r="K457" s="18"/>
    </row>
    <row r="458" spans="7:11" ht="14">
      <c r="G458" s="19"/>
      <c r="K458" s="18"/>
    </row>
    <row r="459" spans="7:11" ht="14">
      <c r="G459" s="19"/>
      <c r="K459" s="18"/>
    </row>
    <row r="460" spans="7:11" ht="14">
      <c r="G460" s="19"/>
      <c r="K460" s="18"/>
    </row>
    <row r="461" spans="7:11" ht="14">
      <c r="G461" s="19"/>
      <c r="K461" s="18"/>
    </row>
    <row r="462" spans="7:11" ht="14">
      <c r="G462" s="19"/>
      <c r="K462" s="18"/>
    </row>
    <row r="463" spans="7:11" ht="14">
      <c r="G463" s="19"/>
      <c r="K463" s="18"/>
    </row>
    <row r="464" spans="7:11" ht="14">
      <c r="G464" s="19"/>
      <c r="K464" s="18"/>
    </row>
    <row r="465" spans="7:11" ht="14">
      <c r="G465" s="19"/>
      <c r="K465" s="18"/>
    </row>
    <row r="466" spans="7:11" ht="14">
      <c r="G466" s="19"/>
      <c r="K466" s="18"/>
    </row>
    <row r="467" spans="7:11" ht="14">
      <c r="G467" s="19"/>
      <c r="K467" s="18"/>
    </row>
    <row r="468" spans="7:11" ht="14">
      <c r="G468" s="19"/>
      <c r="K468" s="18"/>
    </row>
    <row r="469" spans="7:11" ht="14">
      <c r="G469" s="19"/>
      <c r="K469" s="18"/>
    </row>
    <row r="470" spans="7:11" ht="14">
      <c r="G470" s="19"/>
      <c r="K470" s="18"/>
    </row>
    <row r="471" spans="7:11" ht="14">
      <c r="G471" s="19"/>
      <c r="K471" s="18"/>
    </row>
    <row r="472" spans="7:11" ht="14">
      <c r="G472" s="19"/>
      <c r="K472" s="18"/>
    </row>
    <row r="473" spans="7:11" ht="14">
      <c r="G473" s="19"/>
      <c r="K473" s="18"/>
    </row>
    <row r="474" spans="7:11" ht="14">
      <c r="G474" s="19"/>
      <c r="K474" s="18"/>
    </row>
    <row r="475" spans="7:11" ht="14">
      <c r="G475" s="19"/>
      <c r="K475" s="18"/>
    </row>
    <row r="476" spans="7:11" ht="14">
      <c r="G476" s="19"/>
      <c r="K476" s="18"/>
    </row>
    <row r="477" spans="7:11" ht="14">
      <c r="G477" s="19"/>
      <c r="K477" s="18"/>
    </row>
    <row r="478" spans="7:11" ht="14">
      <c r="G478" s="19"/>
      <c r="K478" s="18"/>
    </row>
    <row r="479" spans="7:11" ht="14">
      <c r="G479" s="19"/>
      <c r="K479" s="18"/>
    </row>
    <row r="480" spans="7:11" ht="14">
      <c r="G480" s="19"/>
      <c r="K480" s="18"/>
    </row>
    <row r="481" spans="7:11" ht="14">
      <c r="G481" s="19"/>
      <c r="K481" s="18"/>
    </row>
    <row r="482" spans="7:11" ht="14">
      <c r="G482" s="19"/>
      <c r="K482" s="18"/>
    </row>
    <row r="483" spans="7:11" ht="14">
      <c r="G483" s="19"/>
      <c r="K483" s="18"/>
    </row>
    <row r="484" spans="7:11" ht="14">
      <c r="G484" s="19"/>
      <c r="K484" s="18"/>
    </row>
    <row r="485" spans="7:11" ht="14">
      <c r="G485" s="19"/>
      <c r="K485" s="18"/>
    </row>
    <row r="486" spans="7:11" ht="14">
      <c r="G486" s="19"/>
      <c r="K486" s="18"/>
    </row>
    <row r="487" spans="7:11" ht="14">
      <c r="G487" s="19"/>
      <c r="K487" s="18"/>
    </row>
    <row r="488" spans="7:11" ht="14">
      <c r="G488" s="19"/>
      <c r="K488" s="18"/>
    </row>
    <row r="489" spans="7:11" ht="14">
      <c r="G489" s="19"/>
      <c r="K489" s="18"/>
    </row>
    <row r="490" spans="7:11" ht="14">
      <c r="G490" s="19"/>
      <c r="K490" s="18"/>
    </row>
    <row r="491" spans="7:11" ht="14">
      <c r="G491" s="19"/>
      <c r="K491" s="18"/>
    </row>
    <row r="492" spans="7:11" ht="14">
      <c r="G492" s="19"/>
      <c r="K492" s="18"/>
    </row>
    <row r="493" spans="7:11" ht="14">
      <c r="G493" s="19"/>
      <c r="K493" s="18"/>
    </row>
    <row r="494" spans="7:11" ht="14">
      <c r="G494" s="19"/>
      <c r="K494" s="18"/>
    </row>
    <row r="495" spans="7:11" ht="14">
      <c r="G495" s="19"/>
      <c r="K495" s="18"/>
    </row>
    <row r="496" spans="7:11" ht="14">
      <c r="G496" s="19"/>
      <c r="K496" s="18"/>
    </row>
    <row r="497" spans="7:11" ht="14">
      <c r="G497" s="19"/>
      <c r="K497" s="18"/>
    </row>
    <row r="498" spans="7:11" ht="14">
      <c r="G498" s="19"/>
      <c r="K498" s="18"/>
    </row>
    <row r="499" spans="7:11" ht="14">
      <c r="G499" s="19"/>
      <c r="K499" s="18"/>
    </row>
    <row r="500" spans="7:11" ht="14">
      <c r="G500" s="19"/>
      <c r="K500" s="18"/>
    </row>
    <row r="501" spans="7:11" ht="14">
      <c r="G501" s="19"/>
      <c r="K501" s="18"/>
    </row>
    <row r="502" spans="7:11" ht="14">
      <c r="G502" s="19"/>
      <c r="K502" s="18"/>
    </row>
    <row r="503" spans="7:11" ht="14">
      <c r="G503" s="19"/>
      <c r="K503" s="18"/>
    </row>
    <row r="504" spans="7:11" ht="14">
      <c r="G504" s="19"/>
      <c r="K504" s="18"/>
    </row>
    <row r="505" spans="7:11" ht="14">
      <c r="G505" s="19"/>
      <c r="K505" s="18"/>
    </row>
    <row r="506" spans="7:11" ht="14">
      <c r="G506" s="19"/>
      <c r="K506" s="18"/>
    </row>
    <row r="507" spans="7:11" ht="14">
      <c r="G507" s="19"/>
      <c r="K507" s="18"/>
    </row>
    <row r="508" spans="7:11" ht="14">
      <c r="G508" s="19"/>
      <c r="K508" s="18"/>
    </row>
    <row r="509" spans="7:11" ht="14">
      <c r="G509" s="19"/>
      <c r="K509" s="18"/>
    </row>
    <row r="510" spans="7:11" ht="14">
      <c r="G510" s="19"/>
      <c r="K510" s="18"/>
    </row>
    <row r="511" spans="7:11" ht="14">
      <c r="G511" s="19"/>
      <c r="K511" s="18"/>
    </row>
    <row r="512" spans="7:11" ht="14">
      <c r="G512" s="19"/>
      <c r="K512" s="18"/>
    </row>
    <row r="513" spans="7:11" ht="14">
      <c r="G513" s="19"/>
      <c r="K513" s="18"/>
    </row>
    <row r="514" spans="7:11" ht="14">
      <c r="G514" s="19"/>
      <c r="K514" s="18"/>
    </row>
    <row r="515" spans="7:11" ht="14">
      <c r="G515" s="19"/>
      <c r="K515" s="18"/>
    </row>
    <row r="516" spans="7:11" ht="14">
      <c r="G516" s="19"/>
      <c r="K516" s="18"/>
    </row>
    <row r="517" spans="7:11" ht="14">
      <c r="G517" s="19"/>
      <c r="K517" s="18"/>
    </row>
    <row r="518" spans="7:11" ht="14">
      <c r="G518" s="19"/>
      <c r="K518" s="18"/>
    </row>
    <row r="519" spans="7:11" ht="14">
      <c r="G519" s="19"/>
      <c r="K519" s="18"/>
    </row>
    <row r="520" spans="7:11" ht="14">
      <c r="G520" s="19"/>
      <c r="K520" s="18"/>
    </row>
    <row r="521" spans="7:11" ht="14">
      <c r="G521" s="19"/>
      <c r="K521" s="18"/>
    </row>
    <row r="522" spans="7:11" ht="14">
      <c r="G522" s="19"/>
      <c r="K522" s="18"/>
    </row>
    <row r="523" spans="7:11" ht="14">
      <c r="G523" s="19"/>
      <c r="K523" s="18"/>
    </row>
    <row r="524" spans="7:11" ht="14">
      <c r="G524" s="19"/>
      <c r="K524" s="18"/>
    </row>
    <row r="525" spans="7:11" ht="14">
      <c r="G525" s="19"/>
      <c r="K525" s="18"/>
    </row>
    <row r="526" spans="7:11" ht="14">
      <c r="G526" s="19"/>
      <c r="K526" s="18"/>
    </row>
    <row r="527" spans="7:11" ht="14">
      <c r="G527" s="19"/>
      <c r="K527" s="18"/>
    </row>
    <row r="528" spans="7:11" ht="14">
      <c r="G528" s="19"/>
      <c r="K528" s="18"/>
    </row>
    <row r="529" spans="7:11" ht="14">
      <c r="G529" s="19"/>
      <c r="K529" s="18"/>
    </row>
    <row r="530" spans="7:11" ht="14">
      <c r="G530" s="19"/>
      <c r="K530" s="18"/>
    </row>
    <row r="531" spans="7:11" ht="14">
      <c r="G531" s="19"/>
      <c r="K531" s="18"/>
    </row>
    <row r="532" spans="7:11" ht="14">
      <c r="G532" s="19"/>
      <c r="K532" s="18"/>
    </row>
    <row r="533" spans="7:11" ht="14">
      <c r="G533" s="19"/>
      <c r="K533" s="18"/>
    </row>
    <row r="534" spans="7:11" ht="14">
      <c r="G534" s="19"/>
      <c r="K534" s="18"/>
    </row>
    <row r="535" spans="7:11" ht="14">
      <c r="G535" s="19"/>
      <c r="K535" s="18"/>
    </row>
    <row r="536" spans="7:11" ht="14">
      <c r="G536" s="19"/>
      <c r="K536" s="18"/>
    </row>
    <row r="537" spans="7:11" ht="14">
      <c r="G537" s="19"/>
      <c r="K537" s="18"/>
    </row>
    <row r="538" spans="7:11" ht="14">
      <c r="G538" s="19"/>
      <c r="K538" s="18"/>
    </row>
    <row r="539" spans="7:11" ht="14">
      <c r="G539" s="19"/>
      <c r="K539" s="18"/>
    </row>
    <row r="540" spans="7:11" ht="14">
      <c r="G540" s="19"/>
      <c r="K540" s="18"/>
    </row>
    <row r="541" spans="7:11" ht="14">
      <c r="G541" s="19"/>
      <c r="K541" s="18"/>
    </row>
    <row r="542" spans="7:11" ht="14">
      <c r="G542" s="19"/>
      <c r="K542" s="18"/>
    </row>
    <row r="543" spans="7:11" ht="14">
      <c r="G543" s="19"/>
      <c r="K543" s="18"/>
    </row>
    <row r="544" spans="7:11" ht="14">
      <c r="G544" s="19"/>
      <c r="K544" s="18"/>
    </row>
    <row r="545" spans="7:11" ht="14">
      <c r="G545" s="19"/>
      <c r="K545" s="18"/>
    </row>
    <row r="546" spans="7:11" ht="14">
      <c r="G546" s="19"/>
      <c r="K546" s="18"/>
    </row>
    <row r="547" spans="7:11" ht="14">
      <c r="G547" s="19"/>
      <c r="K547" s="18"/>
    </row>
    <row r="548" spans="7:11" ht="14">
      <c r="G548" s="19"/>
      <c r="K548" s="18"/>
    </row>
    <row r="549" spans="7:11" ht="14">
      <c r="G549" s="19"/>
      <c r="K549" s="18"/>
    </row>
    <row r="550" spans="7:11" ht="14">
      <c r="G550" s="19"/>
      <c r="K550" s="18"/>
    </row>
    <row r="551" spans="7:11" ht="14">
      <c r="G551" s="19"/>
      <c r="K551" s="18"/>
    </row>
    <row r="552" spans="7:11" ht="14">
      <c r="G552" s="19"/>
      <c r="K552" s="18"/>
    </row>
    <row r="553" spans="7:11" ht="14">
      <c r="G553" s="19"/>
      <c r="K553" s="18"/>
    </row>
    <row r="554" spans="7:11" ht="14">
      <c r="G554" s="19"/>
      <c r="K554" s="18"/>
    </row>
    <row r="555" spans="7:11" ht="14">
      <c r="G555" s="19"/>
      <c r="K555" s="18"/>
    </row>
    <row r="556" spans="7:11" ht="14">
      <c r="G556" s="19"/>
      <c r="K556" s="18"/>
    </row>
    <row r="557" spans="7:11" ht="14">
      <c r="G557" s="19"/>
      <c r="K557" s="18"/>
    </row>
    <row r="558" spans="7:11" ht="14">
      <c r="G558" s="19"/>
      <c r="K558" s="18"/>
    </row>
    <row r="559" spans="7:11" ht="14">
      <c r="G559" s="19"/>
      <c r="K559" s="18"/>
    </row>
    <row r="560" spans="7:11" ht="14">
      <c r="G560" s="19"/>
      <c r="K560" s="18"/>
    </row>
    <row r="561" spans="7:11" ht="14">
      <c r="G561" s="19"/>
      <c r="K561" s="18"/>
    </row>
    <row r="562" spans="7:11" ht="14">
      <c r="G562" s="19"/>
      <c r="K562" s="18"/>
    </row>
    <row r="563" spans="7:11" ht="14">
      <c r="G563" s="19"/>
      <c r="K563" s="18"/>
    </row>
    <row r="564" spans="7:11" ht="14">
      <c r="G564" s="19"/>
      <c r="K564" s="18"/>
    </row>
    <row r="565" spans="7:11" ht="14">
      <c r="G565" s="19"/>
      <c r="K565" s="18"/>
    </row>
    <row r="566" spans="7:11" ht="14">
      <c r="G566" s="19"/>
      <c r="K566" s="18"/>
    </row>
    <row r="567" spans="7:11" ht="14">
      <c r="G567" s="19"/>
      <c r="K567" s="18"/>
    </row>
    <row r="568" spans="7:11" ht="14">
      <c r="G568" s="19"/>
      <c r="K568" s="18"/>
    </row>
    <row r="569" spans="7:11" ht="14">
      <c r="G569" s="19"/>
      <c r="K569" s="18"/>
    </row>
    <row r="570" spans="7:11" ht="14">
      <c r="G570" s="19"/>
      <c r="K570" s="18"/>
    </row>
    <row r="571" spans="7:11" ht="14">
      <c r="G571" s="19"/>
      <c r="K571" s="18"/>
    </row>
    <row r="572" spans="7:11" ht="14">
      <c r="G572" s="19"/>
      <c r="K572" s="18"/>
    </row>
    <row r="573" spans="7:11" ht="14">
      <c r="G573" s="19"/>
      <c r="K573" s="18"/>
    </row>
    <row r="574" spans="7:11" ht="14">
      <c r="G574" s="19"/>
      <c r="K574" s="18"/>
    </row>
    <row r="575" spans="7:11" ht="14">
      <c r="G575" s="19"/>
      <c r="K575" s="18"/>
    </row>
    <row r="576" spans="7:11" ht="14">
      <c r="G576" s="19"/>
      <c r="K576" s="18"/>
    </row>
    <row r="577" spans="7:11" ht="14">
      <c r="G577" s="19"/>
      <c r="K577" s="18"/>
    </row>
    <row r="578" spans="7:11" ht="14">
      <c r="G578" s="19"/>
      <c r="K578" s="18"/>
    </row>
    <row r="579" spans="7:11" ht="14">
      <c r="G579" s="19"/>
      <c r="K579" s="18"/>
    </row>
    <row r="580" spans="7:11" ht="14">
      <c r="G580" s="19"/>
      <c r="K580" s="18"/>
    </row>
    <row r="581" spans="7:11" ht="14">
      <c r="G581" s="19"/>
      <c r="K581" s="18"/>
    </row>
    <row r="582" spans="7:11" ht="14">
      <c r="G582" s="19"/>
      <c r="K582" s="18"/>
    </row>
    <row r="583" spans="7:11" ht="14">
      <c r="G583" s="19"/>
      <c r="K583" s="18"/>
    </row>
    <row r="584" spans="7:11" ht="14">
      <c r="G584" s="19"/>
      <c r="K584" s="18"/>
    </row>
    <row r="585" spans="7:11" ht="14">
      <c r="G585" s="19"/>
      <c r="K585" s="18"/>
    </row>
    <row r="586" spans="7:11" ht="14">
      <c r="G586" s="19"/>
      <c r="K586" s="18"/>
    </row>
    <row r="587" spans="7:11" ht="14">
      <c r="G587" s="19"/>
      <c r="K587" s="18"/>
    </row>
    <row r="588" spans="7:11" ht="14">
      <c r="G588" s="19"/>
      <c r="K588" s="18"/>
    </row>
    <row r="589" spans="7:11" ht="14">
      <c r="G589" s="19"/>
      <c r="K589" s="18"/>
    </row>
    <row r="590" spans="7:11" ht="14">
      <c r="G590" s="19"/>
      <c r="K590" s="18"/>
    </row>
    <row r="591" spans="7:11" ht="14">
      <c r="G591" s="19"/>
      <c r="K591" s="18"/>
    </row>
    <row r="592" spans="7:11" ht="14">
      <c r="G592" s="19"/>
      <c r="K592" s="18"/>
    </row>
    <row r="593" spans="7:11" ht="14">
      <c r="G593" s="19"/>
      <c r="K593" s="18"/>
    </row>
    <row r="594" spans="7:11" ht="14">
      <c r="G594" s="19"/>
      <c r="K594" s="18"/>
    </row>
    <row r="595" spans="7:11" ht="14">
      <c r="G595" s="19"/>
      <c r="K595" s="18"/>
    </row>
    <row r="596" spans="7:11" ht="14">
      <c r="G596" s="19"/>
      <c r="K596" s="18"/>
    </row>
    <row r="597" spans="7:11" ht="14">
      <c r="G597" s="19"/>
      <c r="K597" s="18"/>
    </row>
    <row r="598" spans="7:11" ht="14">
      <c r="G598" s="19"/>
      <c r="K598" s="18"/>
    </row>
    <row r="599" spans="7:11" ht="14">
      <c r="G599" s="19"/>
      <c r="K599" s="18"/>
    </row>
    <row r="600" spans="7:11" ht="14">
      <c r="G600" s="19"/>
      <c r="K600" s="18"/>
    </row>
    <row r="601" spans="7:11" ht="14">
      <c r="G601" s="19"/>
      <c r="K601" s="18"/>
    </row>
    <row r="602" spans="7:11" ht="14">
      <c r="G602" s="19"/>
      <c r="K602" s="18"/>
    </row>
    <row r="603" spans="7:11" ht="14">
      <c r="G603" s="19"/>
      <c r="K603" s="18"/>
    </row>
    <row r="604" spans="7:11" ht="14">
      <c r="G604" s="19"/>
      <c r="K604" s="18"/>
    </row>
    <row r="605" spans="7:11" ht="14">
      <c r="G605" s="19"/>
      <c r="K605" s="18"/>
    </row>
    <row r="606" spans="7:11" ht="14">
      <c r="G606" s="19"/>
      <c r="K606" s="18"/>
    </row>
    <row r="607" spans="7:11" ht="14">
      <c r="G607" s="19"/>
      <c r="K607" s="18"/>
    </row>
    <row r="608" spans="7:11" ht="14">
      <c r="G608" s="19"/>
      <c r="K608" s="18"/>
    </row>
    <row r="609" spans="7:11" ht="14">
      <c r="G609" s="19"/>
      <c r="K609" s="18"/>
    </row>
    <row r="610" spans="7:11" ht="14">
      <c r="G610" s="19"/>
      <c r="K610" s="18"/>
    </row>
    <row r="611" spans="7:11" ht="14">
      <c r="G611" s="19"/>
      <c r="K611" s="18"/>
    </row>
    <row r="612" spans="7:11" ht="14">
      <c r="G612" s="19"/>
      <c r="K612" s="18"/>
    </row>
    <row r="613" spans="7:11" ht="14">
      <c r="G613" s="19"/>
      <c r="K613" s="18"/>
    </row>
    <row r="614" spans="7:11" ht="14">
      <c r="G614" s="19"/>
      <c r="K614" s="18"/>
    </row>
    <row r="615" spans="7:11" ht="14">
      <c r="G615" s="19"/>
      <c r="K615" s="18"/>
    </row>
    <row r="616" spans="7:11" ht="14">
      <c r="G616" s="19"/>
      <c r="K616" s="18"/>
    </row>
    <row r="617" spans="7:11" ht="14">
      <c r="G617" s="19"/>
      <c r="K617" s="18"/>
    </row>
    <row r="618" spans="7:11" ht="14">
      <c r="G618" s="19"/>
      <c r="K618" s="18"/>
    </row>
    <row r="619" spans="7:11" ht="14">
      <c r="G619" s="19"/>
      <c r="K619" s="18"/>
    </row>
    <row r="620" spans="7:11" ht="14">
      <c r="G620" s="19"/>
      <c r="K620" s="18"/>
    </row>
    <row r="621" spans="7:11" ht="14">
      <c r="G621" s="19"/>
      <c r="K621" s="18"/>
    </row>
    <row r="622" spans="7:11" ht="14">
      <c r="G622" s="19"/>
      <c r="K622" s="18"/>
    </row>
    <row r="623" spans="7:11" ht="14">
      <c r="G623" s="19"/>
      <c r="K623" s="18"/>
    </row>
    <row r="624" spans="7:11" ht="14">
      <c r="G624" s="19"/>
      <c r="K624" s="18"/>
    </row>
    <row r="625" spans="7:11" ht="14">
      <c r="G625" s="19"/>
      <c r="K625" s="18"/>
    </row>
    <row r="626" spans="7:11" ht="14">
      <c r="G626" s="19"/>
      <c r="K626" s="18"/>
    </row>
    <row r="627" spans="7:11" ht="14">
      <c r="G627" s="19"/>
      <c r="K627" s="18"/>
    </row>
    <row r="628" spans="7:11" ht="14">
      <c r="G628" s="19"/>
      <c r="K628" s="18"/>
    </row>
    <row r="629" spans="7:11" ht="14">
      <c r="G629" s="19"/>
      <c r="K629" s="18"/>
    </row>
    <row r="630" spans="7:11" ht="14">
      <c r="G630" s="19"/>
      <c r="K630" s="18"/>
    </row>
    <row r="631" spans="7:11" ht="14">
      <c r="G631" s="19"/>
      <c r="K631" s="18"/>
    </row>
    <row r="632" spans="7:11" ht="14">
      <c r="G632" s="19"/>
      <c r="K632" s="18"/>
    </row>
    <row r="633" spans="7:11" ht="14">
      <c r="G633" s="19"/>
      <c r="K633" s="18"/>
    </row>
    <row r="634" spans="7:11" ht="14">
      <c r="G634" s="19"/>
      <c r="K634" s="18"/>
    </row>
    <row r="635" spans="7:11" ht="14">
      <c r="G635" s="19"/>
      <c r="K635" s="18"/>
    </row>
    <row r="636" spans="7:11" ht="14">
      <c r="G636" s="19"/>
      <c r="K636" s="18"/>
    </row>
    <row r="637" spans="7:11" ht="14">
      <c r="G637" s="19"/>
      <c r="K637" s="18"/>
    </row>
    <row r="638" spans="7:11" ht="14">
      <c r="G638" s="19"/>
      <c r="K638" s="18"/>
    </row>
    <row r="639" spans="7:11" ht="14">
      <c r="G639" s="19"/>
      <c r="K639" s="18"/>
    </row>
    <row r="640" spans="7:11" ht="14">
      <c r="G640" s="19"/>
      <c r="K640" s="18"/>
    </row>
    <row r="641" spans="7:11" ht="14">
      <c r="G641" s="19"/>
      <c r="K641" s="18"/>
    </row>
    <row r="642" spans="7:11" ht="14">
      <c r="G642" s="19"/>
      <c r="K642" s="18"/>
    </row>
    <row r="643" spans="7:11" ht="14">
      <c r="G643" s="19"/>
      <c r="K643" s="18"/>
    </row>
    <row r="644" spans="7:11" ht="14">
      <c r="G644" s="19"/>
      <c r="K644" s="18"/>
    </row>
    <row r="645" spans="7:11" ht="14">
      <c r="G645" s="19"/>
      <c r="K645" s="18"/>
    </row>
    <row r="646" spans="7:11" ht="14">
      <c r="G646" s="19"/>
      <c r="K646" s="18"/>
    </row>
    <row r="647" spans="7:11" ht="14">
      <c r="G647" s="19"/>
      <c r="K647" s="18"/>
    </row>
    <row r="648" spans="7:11" ht="14">
      <c r="G648" s="19"/>
      <c r="K648" s="18"/>
    </row>
    <row r="649" spans="7:11" ht="14">
      <c r="G649" s="19"/>
      <c r="K649" s="18"/>
    </row>
    <row r="650" spans="7:11" ht="14">
      <c r="G650" s="19"/>
      <c r="K650" s="18"/>
    </row>
    <row r="651" spans="7:11" ht="14">
      <c r="G651" s="19"/>
      <c r="K651" s="18"/>
    </row>
    <row r="652" spans="7:11" ht="14">
      <c r="G652" s="19"/>
      <c r="K652" s="18"/>
    </row>
    <row r="653" spans="7:11" ht="14">
      <c r="G653" s="19"/>
      <c r="K653" s="18"/>
    </row>
    <row r="654" spans="7:11" ht="14">
      <c r="G654" s="19"/>
      <c r="K654" s="18"/>
    </row>
    <row r="655" spans="7:11" ht="14">
      <c r="G655" s="19"/>
      <c r="K655" s="18"/>
    </row>
    <row r="656" spans="7:11" ht="14">
      <c r="G656" s="19"/>
      <c r="K656" s="18"/>
    </row>
    <row r="657" spans="7:11" ht="14">
      <c r="G657" s="19"/>
      <c r="K657" s="18"/>
    </row>
    <row r="658" spans="7:11" ht="14">
      <c r="G658" s="19"/>
      <c r="K658" s="18"/>
    </row>
    <row r="659" spans="7:11" ht="14">
      <c r="G659" s="19"/>
      <c r="K659" s="18"/>
    </row>
    <row r="660" spans="7:11" ht="14">
      <c r="G660" s="19"/>
      <c r="K660" s="18"/>
    </row>
    <row r="661" spans="7:11" ht="14">
      <c r="G661" s="19"/>
      <c r="K661" s="18"/>
    </row>
    <row r="662" spans="7:11" ht="14">
      <c r="G662" s="19"/>
      <c r="K662" s="18"/>
    </row>
    <row r="663" spans="7:11" ht="14">
      <c r="G663" s="19"/>
      <c r="K663" s="18"/>
    </row>
    <row r="664" spans="7:11" ht="14">
      <c r="G664" s="19"/>
      <c r="K664" s="18"/>
    </row>
    <row r="665" spans="7:11" ht="14">
      <c r="G665" s="19"/>
      <c r="K665" s="18"/>
    </row>
    <row r="666" spans="7:11" ht="14">
      <c r="G666" s="19"/>
      <c r="K666" s="18"/>
    </row>
    <row r="667" spans="7:11" ht="14">
      <c r="G667" s="19"/>
      <c r="K667" s="18"/>
    </row>
    <row r="668" spans="7:11" ht="14">
      <c r="G668" s="19"/>
      <c r="K668" s="18"/>
    </row>
    <row r="669" spans="7:11" ht="14">
      <c r="G669" s="19"/>
      <c r="K669" s="18"/>
    </row>
    <row r="670" spans="7:11" ht="14">
      <c r="G670" s="19"/>
      <c r="K670" s="18"/>
    </row>
    <row r="671" spans="7:11" ht="14">
      <c r="G671" s="19"/>
      <c r="K671" s="18"/>
    </row>
    <row r="672" spans="7:11" ht="14">
      <c r="G672" s="19"/>
      <c r="K672" s="18"/>
    </row>
    <row r="673" spans="7:11" ht="14">
      <c r="G673" s="19"/>
      <c r="K673" s="18"/>
    </row>
    <row r="674" spans="7:11" ht="14">
      <c r="G674" s="19"/>
      <c r="K674" s="18"/>
    </row>
    <row r="675" spans="7:11" ht="14">
      <c r="G675" s="19"/>
      <c r="K675" s="18"/>
    </row>
    <row r="676" spans="7:11" ht="14">
      <c r="G676" s="19"/>
      <c r="K676" s="18"/>
    </row>
    <row r="677" spans="7:11" ht="14">
      <c r="G677" s="19"/>
      <c r="K677" s="18"/>
    </row>
    <row r="678" spans="7:11" ht="14">
      <c r="G678" s="19"/>
      <c r="K678" s="18"/>
    </row>
    <row r="679" spans="7:11" ht="14">
      <c r="G679" s="19"/>
      <c r="K679" s="18"/>
    </row>
    <row r="680" spans="7:11" ht="14">
      <c r="G680" s="19"/>
      <c r="K680" s="18"/>
    </row>
    <row r="681" spans="7:11" ht="14">
      <c r="G681" s="19"/>
      <c r="K681" s="18"/>
    </row>
    <row r="682" spans="7:11" ht="14">
      <c r="G682" s="19"/>
      <c r="K682" s="18"/>
    </row>
    <row r="683" spans="7:11" ht="14">
      <c r="G683" s="19"/>
      <c r="K683" s="18"/>
    </row>
    <row r="684" spans="7:11" ht="14">
      <c r="G684" s="19"/>
      <c r="K684" s="18"/>
    </row>
    <row r="685" spans="7:11" ht="14">
      <c r="G685" s="19"/>
      <c r="K685" s="18"/>
    </row>
    <row r="686" spans="7:11" ht="14">
      <c r="G686" s="19"/>
      <c r="K686" s="18"/>
    </row>
    <row r="687" spans="7:11" ht="14">
      <c r="G687" s="19"/>
      <c r="K687" s="18"/>
    </row>
    <row r="688" spans="7:11" ht="14">
      <c r="G688" s="19"/>
      <c r="K688" s="18"/>
    </row>
    <row r="689" spans="7:11" ht="14">
      <c r="G689" s="19"/>
      <c r="K689" s="18"/>
    </row>
    <row r="690" spans="7:11" ht="14">
      <c r="G690" s="19"/>
      <c r="K690" s="18"/>
    </row>
    <row r="691" spans="7:11" ht="14">
      <c r="G691" s="19"/>
      <c r="K691" s="18"/>
    </row>
    <row r="692" spans="7:11" ht="14">
      <c r="G692" s="19"/>
      <c r="K692" s="18"/>
    </row>
    <row r="693" spans="7:11" ht="14">
      <c r="G693" s="19"/>
      <c r="K693" s="18"/>
    </row>
    <row r="694" spans="7:11" ht="14">
      <c r="G694" s="19"/>
      <c r="K694" s="18"/>
    </row>
    <row r="695" spans="7:11" ht="14">
      <c r="G695" s="19"/>
      <c r="K695" s="18"/>
    </row>
    <row r="696" spans="7:11" ht="14">
      <c r="G696" s="19"/>
      <c r="K696" s="18"/>
    </row>
    <row r="697" spans="7:11" ht="14">
      <c r="G697" s="19"/>
      <c r="K697" s="18"/>
    </row>
    <row r="698" spans="7:11" ht="14">
      <c r="G698" s="19"/>
      <c r="K698" s="18"/>
    </row>
    <row r="699" spans="7:11" ht="14">
      <c r="G699" s="19"/>
      <c r="K699" s="18"/>
    </row>
    <row r="700" spans="7:11" ht="14">
      <c r="G700" s="19"/>
      <c r="K700" s="18"/>
    </row>
    <row r="701" spans="7:11" ht="14">
      <c r="G701" s="19"/>
      <c r="K701" s="18"/>
    </row>
    <row r="702" spans="7:11" ht="14">
      <c r="G702" s="19"/>
      <c r="K702" s="18"/>
    </row>
    <row r="703" spans="7:11" ht="14">
      <c r="G703" s="19"/>
      <c r="K703" s="18"/>
    </row>
    <row r="704" spans="7:11" ht="14">
      <c r="G704" s="19"/>
      <c r="K704" s="18"/>
    </row>
    <row r="705" spans="7:11" ht="14">
      <c r="G705" s="19"/>
      <c r="K705" s="18"/>
    </row>
    <row r="706" spans="7:11" ht="14">
      <c r="G706" s="19"/>
      <c r="K706" s="18"/>
    </row>
    <row r="707" spans="7:11" ht="14">
      <c r="G707" s="19"/>
      <c r="K707" s="18"/>
    </row>
    <row r="708" spans="7:11" ht="14">
      <c r="G708" s="19"/>
      <c r="K708" s="18"/>
    </row>
    <row r="709" spans="7:11" ht="14">
      <c r="G709" s="19"/>
      <c r="K709" s="18"/>
    </row>
    <row r="710" spans="7:11" ht="14">
      <c r="G710" s="19"/>
      <c r="K710" s="18"/>
    </row>
    <row r="711" spans="7:11" ht="14">
      <c r="G711" s="19"/>
      <c r="K711" s="18"/>
    </row>
    <row r="712" spans="7:11" ht="14">
      <c r="G712" s="19"/>
      <c r="K712" s="18"/>
    </row>
    <row r="713" spans="7:11" ht="14">
      <c r="G713" s="19"/>
      <c r="K713" s="18"/>
    </row>
    <row r="714" spans="7:11" ht="14">
      <c r="G714" s="19"/>
      <c r="K714" s="18"/>
    </row>
    <row r="715" spans="7:11" ht="14">
      <c r="G715" s="19"/>
      <c r="K715" s="18"/>
    </row>
    <row r="716" spans="7:11" ht="14">
      <c r="G716" s="19"/>
      <c r="K716" s="18"/>
    </row>
    <row r="717" spans="7:11" ht="14">
      <c r="G717" s="19"/>
      <c r="K717" s="18"/>
    </row>
    <row r="718" spans="7:11" ht="14">
      <c r="G718" s="19"/>
      <c r="K718" s="18"/>
    </row>
    <row r="719" spans="7:11" ht="14">
      <c r="G719" s="19"/>
      <c r="K719" s="18"/>
    </row>
    <row r="720" spans="7:11" ht="14">
      <c r="G720" s="19"/>
      <c r="K720" s="18"/>
    </row>
    <row r="721" spans="7:11" ht="14">
      <c r="G721" s="19"/>
      <c r="K721" s="18"/>
    </row>
    <row r="722" spans="7:11" ht="14">
      <c r="G722" s="19"/>
      <c r="K722" s="18"/>
    </row>
    <row r="723" spans="7:11" ht="14">
      <c r="G723" s="19"/>
      <c r="K723" s="18"/>
    </row>
    <row r="724" spans="7:11" ht="14">
      <c r="G724" s="19"/>
      <c r="K724" s="18"/>
    </row>
    <row r="725" spans="7:11" ht="14">
      <c r="G725" s="19"/>
      <c r="K725" s="18"/>
    </row>
    <row r="726" spans="7:11" ht="14">
      <c r="G726" s="19"/>
      <c r="K726" s="18"/>
    </row>
    <row r="727" spans="7:11" ht="14">
      <c r="G727" s="19"/>
      <c r="K727" s="18"/>
    </row>
    <row r="728" spans="7:11" ht="14">
      <c r="G728" s="19"/>
      <c r="K728" s="18"/>
    </row>
    <row r="729" spans="7:11" ht="14">
      <c r="G729" s="19"/>
      <c r="K729" s="18"/>
    </row>
    <row r="730" spans="7:11" ht="14">
      <c r="G730" s="19"/>
      <c r="K730" s="18"/>
    </row>
    <row r="731" spans="7:11" ht="14">
      <c r="G731" s="19"/>
      <c r="K731" s="18"/>
    </row>
    <row r="732" spans="7:11" ht="14">
      <c r="G732" s="19"/>
      <c r="K732" s="18"/>
    </row>
    <row r="733" spans="7:11" ht="14">
      <c r="G733" s="19"/>
      <c r="K733" s="18"/>
    </row>
    <row r="734" spans="7:11" ht="14">
      <c r="G734" s="19"/>
      <c r="K734" s="18"/>
    </row>
    <row r="735" spans="7:11" ht="14">
      <c r="G735" s="19"/>
      <c r="K735" s="18"/>
    </row>
    <row r="736" spans="7:11" ht="14">
      <c r="G736" s="19"/>
      <c r="K736" s="18"/>
    </row>
    <row r="737" spans="7:11" ht="14">
      <c r="G737" s="19"/>
      <c r="K737" s="18"/>
    </row>
    <row r="738" spans="7:11" ht="14">
      <c r="G738" s="19"/>
      <c r="K738" s="18"/>
    </row>
    <row r="739" spans="7:11" ht="14">
      <c r="G739" s="19"/>
      <c r="K739" s="18"/>
    </row>
    <row r="740" spans="7:11" ht="14">
      <c r="G740" s="19"/>
      <c r="K740" s="18"/>
    </row>
    <row r="741" spans="7:11" ht="14">
      <c r="G741" s="19"/>
      <c r="K741" s="18"/>
    </row>
    <row r="742" spans="7:11" ht="14">
      <c r="G742" s="19"/>
      <c r="K742" s="18"/>
    </row>
    <row r="743" spans="7:11" ht="14">
      <c r="G743" s="19"/>
      <c r="K743" s="18"/>
    </row>
    <row r="744" spans="7:11" ht="14">
      <c r="G744" s="19"/>
      <c r="K744" s="18"/>
    </row>
    <row r="745" spans="7:11" ht="14">
      <c r="G745" s="19"/>
      <c r="K745" s="18"/>
    </row>
    <row r="746" spans="7:11" ht="14">
      <c r="G746" s="19"/>
      <c r="K746" s="18"/>
    </row>
    <row r="747" spans="7:11" ht="14">
      <c r="G747" s="19"/>
      <c r="K747" s="18"/>
    </row>
    <row r="748" spans="7:11" ht="14">
      <c r="G748" s="19"/>
      <c r="K748" s="18"/>
    </row>
    <row r="749" spans="7:11" ht="14">
      <c r="G749" s="19"/>
      <c r="K749" s="18"/>
    </row>
    <row r="750" spans="7:11" ht="14">
      <c r="G750" s="19"/>
      <c r="K750" s="18"/>
    </row>
    <row r="751" spans="7:11" ht="14">
      <c r="G751" s="19"/>
      <c r="K751" s="18"/>
    </row>
    <row r="752" spans="7:11" ht="14">
      <c r="G752" s="19"/>
      <c r="K752" s="18"/>
    </row>
    <row r="753" spans="7:11" ht="14">
      <c r="G753" s="19"/>
      <c r="K753" s="18"/>
    </row>
    <row r="754" spans="7:11" ht="14">
      <c r="G754" s="19"/>
      <c r="K754" s="18"/>
    </row>
    <row r="755" spans="7:11" ht="14">
      <c r="G755" s="19"/>
      <c r="K755" s="18"/>
    </row>
    <row r="756" spans="7:11" ht="14">
      <c r="G756" s="19"/>
      <c r="K756" s="18"/>
    </row>
    <row r="757" spans="7:11" ht="14">
      <c r="G757" s="19"/>
      <c r="K757" s="18"/>
    </row>
    <row r="758" spans="7:11" ht="14">
      <c r="G758" s="19"/>
      <c r="K758" s="18"/>
    </row>
    <row r="759" spans="7:11" ht="14">
      <c r="G759" s="19"/>
      <c r="K759" s="18"/>
    </row>
    <row r="760" spans="7:11" ht="14">
      <c r="G760" s="19"/>
      <c r="K760" s="18"/>
    </row>
    <row r="761" spans="7:11" ht="14">
      <c r="G761" s="19"/>
      <c r="K761" s="18"/>
    </row>
    <row r="762" spans="7:11" ht="14">
      <c r="G762" s="19"/>
      <c r="K762" s="18"/>
    </row>
    <row r="763" spans="7:11" ht="14">
      <c r="G763" s="19"/>
      <c r="K763" s="18"/>
    </row>
    <row r="764" spans="7:11" ht="14">
      <c r="G764" s="19"/>
      <c r="K764" s="18"/>
    </row>
    <row r="765" spans="7:11" ht="14">
      <c r="G765" s="19"/>
      <c r="K765" s="18"/>
    </row>
    <row r="766" spans="7:11" ht="14">
      <c r="G766" s="19"/>
      <c r="K766" s="18"/>
    </row>
    <row r="767" spans="7:11" ht="14">
      <c r="G767" s="19"/>
      <c r="K767" s="18"/>
    </row>
    <row r="768" spans="7:11" ht="14">
      <c r="G768" s="19"/>
      <c r="K768" s="18"/>
    </row>
    <row r="769" spans="7:11" ht="14">
      <c r="G769" s="19"/>
      <c r="K769" s="18"/>
    </row>
    <row r="770" spans="7:11" ht="14">
      <c r="G770" s="19"/>
      <c r="K770" s="18"/>
    </row>
    <row r="771" spans="7:11" ht="14">
      <c r="G771" s="19"/>
      <c r="K771" s="18"/>
    </row>
    <row r="772" spans="7:11" ht="14">
      <c r="G772" s="19"/>
      <c r="K772" s="18"/>
    </row>
    <row r="773" spans="7:11" ht="14">
      <c r="G773" s="19"/>
      <c r="K773" s="18"/>
    </row>
    <row r="774" spans="7:11" ht="14">
      <c r="G774" s="19"/>
      <c r="K774" s="18"/>
    </row>
    <row r="775" spans="7:11" ht="14">
      <c r="G775" s="19"/>
      <c r="K775" s="18"/>
    </row>
    <row r="776" spans="7:11" ht="14">
      <c r="G776" s="19"/>
      <c r="K776" s="18"/>
    </row>
    <row r="777" spans="7:11" ht="14">
      <c r="G777" s="19"/>
      <c r="K777" s="18"/>
    </row>
    <row r="778" spans="7:11" ht="14">
      <c r="G778" s="19"/>
      <c r="K778" s="18"/>
    </row>
    <row r="779" spans="7:11" ht="14">
      <c r="G779" s="19"/>
      <c r="K779" s="18"/>
    </row>
    <row r="780" spans="7:11" ht="14">
      <c r="G780" s="19"/>
      <c r="K780" s="18"/>
    </row>
    <row r="781" spans="7:11" ht="14">
      <c r="G781" s="19"/>
      <c r="K781" s="18"/>
    </row>
    <row r="782" spans="7:11" ht="14">
      <c r="G782" s="19"/>
      <c r="K782" s="18"/>
    </row>
    <row r="783" spans="7:11" ht="14">
      <c r="G783" s="19"/>
      <c r="K783" s="18"/>
    </row>
    <row r="784" spans="7:11" ht="14">
      <c r="G784" s="19"/>
      <c r="K784" s="18"/>
    </row>
    <row r="785" spans="7:11" ht="14">
      <c r="G785" s="19"/>
      <c r="K785" s="18"/>
    </row>
    <row r="786" spans="7:11" ht="14">
      <c r="G786" s="19"/>
      <c r="K786" s="18"/>
    </row>
    <row r="787" spans="7:11" ht="14">
      <c r="G787" s="19"/>
      <c r="K787" s="18"/>
    </row>
    <row r="788" spans="7:11" ht="14">
      <c r="G788" s="19"/>
      <c r="K788" s="18"/>
    </row>
    <row r="789" spans="7:11" ht="14">
      <c r="G789" s="19"/>
      <c r="K789" s="18"/>
    </row>
    <row r="790" spans="7:11" ht="14">
      <c r="G790" s="19"/>
      <c r="K790" s="18"/>
    </row>
    <row r="791" spans="7:11" ht="14">
      <c r="G791" s="19"/>
      <c r="K791" s="18"/>
    </row>
    <row r="792" spans="7:11" ht="14">
      <c r="G792" s="19"/>
      <c r="K792" s="18"/>
    </row>
    <row r="793" spans="7:11" ht="14">
      <c r="G793" s="19"/>
      <c r="K793" s="18"/>
    </row>
    <row r="794" spans="7:11" ht="14">
      <c r="G794" s="19"/>
      <c r="K794" s="18"/>
    </row>
    <row r="795" spans="7:11" ht="14">
      <c r="G795" s="19"/>
      <c r="K795" s="18"/>
    </row>
    <row r="796" spans="7:11" ht="14">
      <c r="G796" s="19"/>
      <c r="K796" s="18"/>
    </row>
    <row r="797" spans="7:11" ht="14">
      <c r="G797" s="19"/>
      <c r="K797" s="18"/>
    </row>
    <row r="798" spans="7:11" ht="14">
      <c r="G798" s="19"/>
      <c r="K798" s="18"/>
    </row>
    <row r="799" spans="7:11" ht="14">
      <c r="G799" s="19"/>
      <c r="K799" s="18"/>
    </row>
    <row r="800" spans="7:11" ht="14">
      <c r="G800" s="19"/>
      <c r="K800" s="18"/>
    </row>
    <row r="801" spans="7:11" ht="14">
      <c r="G801" s="19"/>
      <c r="K801" s="18"/>
    </row>
    <row r="802" spans="7:11" ht="14">
      <c r="G802" s="19"/>
      <c r="K802" s="18"/>
    </row>
    <row r="803" spans="7:11" ht="14">
      <c r="G803" s="19"/>
      <c r="K803" s="18"/>
    </row>
    <row r="804" spans="7:11" ht="14">
      <c r="G804" s="19"/>
      <c r="K804" s="18"/>
    </row>
    <row r="805" spans="7:11" ht="14">
      <c r="G805" s="19"/>
      <c r="K805" s="18"/>
    </row>
    <row r="806" spans="7:11" ht="14">
      <c r="G806" s="19"/>
      <c r="K806" s="18"/>
    </row>
    <row r="807" spans="7:11" ht="14">
      <c r="G807" s="19"/>
      <c r="K807" s="18"/>
    </row>
    <row r="808" spans="7:11" ht="14">
      <c r="G808" s="19"/>
      <c r="K808" s="18"/>
    </row>
    <row r="809" spans="7:11" ht="14">
      <c r="G809" s="19"/>
      <c r="K809" s="18"/>
    </row>
    <row r="810" spans="7:11" ht="14">
      <c r="G810" s="19"/>
      <c r="K810" s="18"/>
    </row>
    <row r="811" spans="7:11" ht="14">
      <c r="G811" s="19"/>
      <c r="K811" s="18"/>
    </row>
    <row r="812" spans="7:11" ht="14">
      <c r="G812" s="19"/>
      <c r="K812" s="18"/>
    </row>
    <row r="813" spans="7:11" ht="14">
      <c r="G813" s="19"/>
      <c r="K813" s="18"/>
    </row>
    <row r="814" spans="7:11" ht="14">
      <c r="G814" s="19"/>
      <c r="K814" s="18"/>
    </row>
    <row r="815" spans="7:11" ht="14">
      <c r="G815" s="19"/>
      <c r="K815" s="18"/>
    </row>
    <row r="816" spans="7:11" ht="14">
      <c r="G816" s="19"/>
      <c r="K816" s="18"/>
    </row>
    <row r="817" spans="7:11" ht="14">
      <c r="G817" s="19"/>
      <c r="K817" s="18"/>
    </row>
    <row r="818" spans="7:11" ht="14">
      <c r="G818" s="19"/>
      <c r="K818" s="18"/>
    </row>
    <row r="819" spans="7:11" ht="14">
      <c r="G819" s="19"/>
      <c r="K819" s="18"/>
    </row>
    <row r="820" spans="7:11" ht="14">
      <c r="G820" s="19"/>
      <c r="K820" s="18"/>
    </row>
    <row r="821" spans="7:11" ht="14">
      <c r="G821" s="19"/>
      <c r="K821" s="18"/>
    </row>
    <row r="822" spans="7:11" ht="14">
      <c r="G822" s="19"/>
      <c r="K822" s="18"/>
    </row>
    <row r="823" spans="7:11" ht="14">
      <c r="G823" s="19"/>
      <c r="K823" s="18"/>
    </row>
    <row r="824" spans="7:11" ht="14">
      <c r="G824" s="19"/>
      <c r="K824" s="18"/>
    </row>
    <row r="825" spans="7:11" ht="14">
      <c r="G825" s="19"/>
      <c r="K825" s="18"/>
    </row>
    <row r="826" spans="7:11" ht="14">
      <c r="G826" s="19"/>
      <c r="K826" s="18"/>
    </row>
    <row r="827" spans="7:11" ht="14">
      <c r="G827" s="19"/>
      <c r="K827" s="18"/>
    </row>
    <row r="828" spans="7:11" ht="14">
      <c r="G828" s="19"/>
      <c r="K828" s="18"/>
    </row>
    <row r="829" spans="7:11" ht="14">
      <c r="G829" s="19"/>
      <c r="K829" s="18"/>
    </row>
    <row r="830" spans="7:11" ht="14">
      <c r="G830" s="19"/>
      <c r="K830" s="18"/>
    </row>
    <row r="831" spans="7:11" ht="14">
      <c r="G831" s="19"/>
      <c r="K831" s="18"/>
    </row>
    <row r="832" spans="7:11" ht="14">
      <c r="G832" s="19"/>
      <c r="K832" s="18"/>
    </row>
    <row r="833" spans="7:11" ht="14">
      <c r="G833" s="19"/>
      <c r="K833" s="18"/>
    </row>
    <row r="834" spans="7:11" ht="14">
      <c r="G834" s="19"/>
      <c r="K834" s="18"/>
    </row>
    <row r="835" spans="7:11" ht="14">
      <c r="G835" s="19"/>
      <c r="K835" s="18"/>
    </row>
    <row r="836" spans="7:11" ht="14">
      <c r="G836" s="19"/>
      <c r="K836" s="18"/>
    </row>
    <row r="837" spans="7:11" ht="14">
      <c r="G837" s="19"/>
      <c r="K837" s="18"/>
    </row>
    <row r="838" spans="7:11" ht="14">
      <c r="G838" s="19"/>
      <c r="K838" s="18"/>
    </row>
    <row r="839" spans="7:11" ht="14">
      <c r="G839" s="19"/>
      <c r="K839" s="18"/>
    </row>
    <row r="840" spans="7:11" ht="14">
      <c r="G840" s="19"/>
      <c r="K840" s="18"/>
    </row>
    <row r="841" spans="7:11" ht="14">
      <c r="G841" s="19"/>
      <c r="K841" s="18"/>
    </row>
    <row r="842" spans="7:11" ht="14">
      <c r="G842" s="19"/>
      <c r="K842" s="18"/>
    </row>
    <row r="843" spans="7:11" ht="14">
      <c r="G843" s="19"/>
      <c r="K843" s="18"/>
    </row>
    <row r="844" spans="7:11" ht="14">
      <c r="G844" s="19"/>
      <c r="K844" s="18"/>
    </row>
    <row r="845" spans="7:11" ht="14">
      <c r="G845" s="19"/>
      <c r="K845" s="18"/>
    </row>
    <row r="846" spans="7:11" ht="14">
      <c r="G846" s="19"/>
      <c r="K846" s="18"/>
    </row>
    <row r="847" spans="7:11" ht="14">
      <c r="G847" s="19"/>
      <c r="K847" s="18"/>
    </row>
    <row r="848" spans="7:11" ht="14">
      <c r="G848" s="19"/>
      <c r="K848" s="18"/>
    </row>
    <row r="849" spans="7:11" ht="14">
      <c r="G849" s="19"/>
      <c r="K849" s="18"/>
    </row>
    <row r="850" spans="7:11" ht="14">
      <c r="G850" s="19"/>
      <c r="K850" s="18"/>
    </row>
    <row r="851" spans="7:11" ht="14">
      <c r="G851" s="19"/>
      <c r="K851" s="18"/>
    </row>
    <row r="852" spans="7:11" ht="14">
      <c r="G852" s="19"/>
      <c r="K852" s="18"/>
    </row>
    <row r="853" spans="7:11" ht="14">
      <c r="G853" s="19"/>
      <c r="K853" s="18"/>
    </row>
    <row r="854" spans="7:11" ht="14">
      <c r="G854" s="19"/>
      <c r="K854" s="18"/>
    </row>
    <row r="855" spans="7:11" ht="14">
      <c r="G855" s="19"/>
      <c r="K855" s="18"/>
    </row>
    <row r="856" spans="7:11" ht="14">
      <c r="G856" s="19"/>
      <c r="K856" s="18"/>
    </row>
    <row r="857" spans="7:11" ht="14">
      <c r="G857" s="19"/>
      <c r="K857" s="18"/>
    </row>
    <row r="858" spans="7:11" ht="14">
      <c r="G858" s="19"/>
      <c r="K858" s="18"/>
    </row>
    <row r="859" spans="7:11" ht="14">
      <c r="G859" s="19"/>
      <c r="K859" s="18"/>
    </row>
    <row r="860" spans="7:11" ht="14">
      <c r="G860" s="19"/>
      <c r="K860" s="18"/>
    </row>
    <row r="861" spans="7:11" ht="14">
      <c r="G861" s="19"/>
      <c r="K861" s="18"/>
    </row>
    <row r="862" spans="7:11" ht="14">
      <c r="G862" s="19"/>
      <c r="K862" s="18"/>
    </row>
    <row r="863" spans="7:11" ht="14">
      <c r="G863" s="19"/>
      <c r="K863" s="18"/>
    </row>
    <row r="864" spans="7:11" ht="14">
      <c r="G864" s="19"/>
      <c r="K864" s="18"/>
    </row>
    <row r="865" spans="7:11" ht="14">
      <c r="G865" s="19"/>
      <c r="K865" s="18"/>
    </row>
    <row r="866" spans="7:11" ht="14">
      <c r="G866" s="19"/>
      <c r="K866" s="18"/>
    </row>
    <row r="867" spans="7:11" ht="14">
      <c r="G867" s="19"/>
      <c r="K867" s="18"/>
    </row>
    <row r="868" spans="7:11" ht="14">
      <c r="G868" s="19"/>
      <c r="K868" s="18"/>
    </row>
    <row r="869" spans="7:11" ht="14">
      <c r="G869" s="19"/>
      <c r="K869" s="18"/>
    </row>
    <row r="870" spans="7:11" ht="14">
      <c r="G870" s="19"/>
      <c r="K870" s="18"/>
    </row>
    <row r="871" spans="7:11" ht="14">
      <c r="G871" s="19"/>
      <c r="K871" s="18"/>
    </row>
    <row r="872" spans="7:11" ht="14">
      <c r="G872" s="19"/>
      <c r="K872" s="18"/>
    </row>
    <row r="873" spans="7:11" ht="14">
      <c r="G873" s="19"/>
      <c r="K873" s="18"/>
    </row>
    <row r="874" spans="7:11" ht="14">
      <c r="G874" s="19"/>
      <c r="K874" s="18"/>
    </row>
    <row r="875" spans="7:11" ht="14">
      <c r="G875" s="19"/>
      <c r="K875" s="18"/>
    </row>
    <row r="876" spans="7:11" ht="14">
      <c r="G876" s="19"/>
      <c r="K876" s="18"/>
    </row>
    <row r="877" spans="7:11" ht="14">
      <c r="G877" s="19"/>
      <c r="K877" s="18"/>
    </row>
    <row r="878" spans="7:11" ht="14">
      <c r="G878" s="19"/>
      <c r="K878" s="18"/>
    </row>
    <row r="879" spans="7:11" ht="14">
      <c r="G879" s="19"/>
      <c r="K879" s="18"/>
    </row>
    <row r="880" spans="7:11" ht="14">
      <c r="G880" s="19"/>
      <c r="K880" s="18"/>
    </row>
    <row r="881" spans="7:11" ht="14">
      <c r="G881" s="19"/>
      <c r="K881" s="18"/>
    </row>
    <row r="882" spans="7:11" ht="14">
      <c r="G882" s="19"/>
      <c r="K882" s="18"/>
    </row>
    <row r="883" spans="7:11" ht="14">
      <c r="G883" s="19"/>
      <c r="K883" s="18"/>
    </row>
    <row r="884" spans="7:11" ht="14">
      <c r="G884" s="19"/>
      <c r="K884" s="18"/>
    </row>
    <row r="885" spans="7:11" ht="14">
      <c r="G885" s="19"/>
      <c r="K885" s="18"/>
    </row>
    <row r="886" spans="7:11" ht="14">
      <c r="G886" s="19"/>
      <c r="K886" s="18"/>
    </row>
    <row r="887" spans="7:11" ht="14">
      <c r="G887" s="19"/>
      <c r="K887" s="18"/>
    </row>
    <row r="888" spans="7:11" ht="14">
      <c r="G888" s="19"/>
      <c r="K888" s="18"/>
    </row>
    <row r="889" spans="7:11" ht="14">
      <c r="G889" s="19"/>
      <c r="K889" s="18"/>
    </row>
    <row r="890" spans="7:11" ht="14">
      <c r="G890" s="19"/>
      <c r="K890" s="18"/>
    </row>
    <row r="891" spans="7:11" ht="14">
      <c r="G891" s="19"/>
      <c r="K891" s="18"/>
    </row>
    <row r="892" spans="7:11" ht="14">
      <c r="G892" s="19"/>
      <c r="K892" s="18"/>
    </row>
    <row r="893" spans="7:11" ht="14">
      <c r="G893" s="19"/>
      <c r="K893" s="18"/>
    </row>
    <row r="894" spans="7:11" ht="14">
      <c r="G894" s="19"/>
      <c r="K894" s="18"/>
    </row>
    <row r="895" spans="7:11" ht="14">
      <c r="G895" s="19"/>
      <c r="K895" s="18"/>
    </row>
    <row r="896" spans="7:11" ht="14">
      <c r="G896" s="19"/>
      <c r="K896" s="18"/>
    </row>
    <row r="897" spans="7:11" ht="14">
      <c r="G897" s="19"/>
      <c r="K897" s="18"/>
    </row>
    <row r="898" spans="7:11" ht="14">
      <c r="G898" s="19"/>
      <c r="K898" s="18"/>
    </row>
    <row r="899" spans="7:11" ht="14">
      <c r="G899" s="19"/>
      <c r="K899" s="18"/>
    </row>
    <row r="900" spans="7:11" ht="14">
      <c r="G900" s="19"/>
      <c r="K900" s="18"/>
    </row>
    <row r="901" spans="7:11" ht="14">
      <c r="G901" s="19"/>
      <c r="K901" s="18"/>
    </row>
    <row r="902" spans="7:11" ht="14">
      <c r="G902" s="19"/>
      <c r="K902" s="18"/>
    </row>
    <row r="903" spans="7:11" ht="14">
      <c r="G903" s="19"/>
      <c r="K903" s="18"/>
    </row>
    <row r="904" spans="7:11" ht="14">
      <c r="G904" s="19"/>
      <c r="K904" s="18"/>
    </row>
    <row r="905" spans="7:11" ht="14">
      <c r="G905" s="19"/>
      <c r="K905" s="18"/>
    </row>
    <row r="906" spans="7:11" ht="14">
      <c r="G906" s="19"/>
      <c r="K906" s="18"/>
    </row>
    <row r="907" spans="7:11" ht="14">
      <c r="G907" s="19"/>
      <c r="K907" s="18"/>
    </row>
    <row r="908" spans="7:11" ht="14">
      <c r="G908" s="19"/>
      <c r="K908" s="18"/>
    </row>
    <row r="909" spans="7:11" ht="14">
      <c r="G909" s="19"/>
      <c r="K909" s="18"/>
    </row>
    <row r="910" spans="7:11" ht="14">
      <c r="G910" s="19"/>
      <c r="K910" s="18"/>
    </row>
    <row r="911" spans="7:11" ht="14">
      <c r="G911" s="19"/>
      <c r="K911" s="18"/>
    </row>
    <row r="912" spans="7:11" ht="14">
      <c r="G912" s="19"/>
      <c r="K912" s="18"/>
    </row>
    <row r="913" spans="7:11" ht="14">
      <c r="G913" s="19"/>
      <c r="K913" s="18"/>
    </row>
    <row r="914" spans="7:11" ht="14">
      <c r="G914" s="19"/>
      <c r="K914" s="18"/>
    </row>
    <row r="915" spans="7:11" ht="14">
      <c r="G915" s="19"/>
      <c r="K915" s="18"/>
    </row>
    <row r="916" spans="7:11" ht="14">
      <c r="G916" s="19"/>
      <c r="K916" s="18"/>
    </row>
    <row r="917" spans="7:11" ht="14">
      <c r="G917" s="19"/>
      <c r="K917" s="18"/>
    </row>
    <row r="918" spans="7:11" ht="14">
      <c r="G918" s="19"/>
      <c r="K918" s="18"/>
    </row>
    <row r="919" spans="7:11" ht="14">
      <c r="G919" s="19"/>
      <c r="K919" s="18"/>
    </row>
    <row r="920" spans="7:11" ht="14">
      <c r="G920" s="19"/>
      <c r="K920" s="18"/>
    </row>
    <row r="921" spans="7:11" ht="14">
      <c r="G921" s="19"/>
      <c r="K921" s="18"/>
    </row>
    <row r="922" spans="7:11" ht="14">
      <c r="G922" s="19"/>
      <c r="K922" s="18"/>
    </row>
    <row r="923" spans="7:11" ht="14">
      <c r="G923" s="19"/>
      <c r="K923" s="18"/>
    </row>
    <row r="924" spans="7:11" ht="14">
      <c r="G924" s="19"/>
      <c r="K924" s="18"/>
    </row>
    <row r="925" spans="7:11" ht="14">
      <c r="G925" s="19"/>
      <c r="K925" s="18"/>
    </row>
    <row r="926" spans="7:11" ht="14">
      <c r="G926" s="19"/>
      <c r="K926" s="18"/>
    </row>
    <row r="927" spans="7:11" ht="14">
      <c r="G927" s="19"/>
      <c r="K927" s="18"/>
    </row>
    <row r="928" spans="7:11" ht="14">
      <c r="G928" s="19"/>
      <c r="K928" s="18"/>
    </row>
    <row r="929" spans="7:11" ht="14">
      <c r="G929" s="19"/>
      <c r="K929" s="18"/>
    </row>
  </sheetData>
  <mergeCells count="17">
    <mergeCell ref="A1:I1"/>
    <mergeCell ref="A2:B2"/>
    <mergeCell ref="C2:J2"/>
    <mergeCell ref="A7:A18"/>
    <mergeCell ref="B7:B11"/>
    <mergeCell ref="C10:C11"/>
    <mergeCell ref="J10:J11"/>
    <mergeCell ref="C12:C15"/>
    <mergeCell ref="I12:I15"/>
    <mergeCell ref="A3:J5"/>
    <mergeCell ref="J12:J13"/>
    <mergeCell ref="F10:F11"/>
    <mergeCell ref="I17:I18"/>
    <mergeCell ref="B12:B16"/>
    <mergeCell ref="B17:B18"/>
    <mergeCell ref="C17:C18"/>
    <mergeCell ref="J14:J15"/>
  </mergeCells>
  <pageMargins left="0.7" right="0.7" top="0.75" bottom="0.75" header="0.3" footer="0.3"/>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31"/>
  <sheetViews>
    <sheetView showGridLines="0" zoomScale="75" zoomScaleNormal="40" workbookViewId="0">
      <selection activeCell="A8" sqref="A8"/>
    </sheetView>
  </sheetViews>
  <sheetFormatPr baseColWidth="10" defaultColWidth="8.6328125" defaultRowHeight="12.5"/>
  <cols>
    <col min="1" max="1" width="26.81640625" bestFit="1" customWidth="1"/>
    <col min="2" max="2" width="43.81640625" customWidth="1"/>
    <col min="3" max="3" width="55.453125" customWidth="1"/>
    <col min="4" max="4" width="26.6328125" customWidth="1"/>
    <col min="5" max="5" width="79.36328125" customWidth="1"/>
    <col min="6" max="6" width="28.453125" customWidth="1"/>
    <col min="7" max="7" width="19.453125" bestFit="1" customWidth="1"/>
    <col min="8" max="8" width="39.81640625" customWidth="1"/>
    <col min="9" max="9" width="57.453125" customWidth="1"/>
    <col min="10" max="10" width="25" bestFit="1" customWidth="1"/>
    <col min="11" max="11" width="21.453125" customWidth="1"/>
  </cols>
  <sheetData>
    <row r="1" spans="1:11" s="63" customFormat="1" ht="20.5">
      <c r="A1" s="59" t="s">
        <v>181</v>
      </c>
      <c r="B1" s="60"/>
      <c r="C1" s="60"/>
      <c r="D1" s="60"/>
      <c r="E1" s="60"/>
      <c r="F1" s="60"/>
      <c r="G1" s="60"/>
      <c r="H1" s="60"/>
      <c r="I1" s="60"/>
      <c r="J1" s="61"/>
      <c r="K1" s="62"/>
    </row>
    <row r="2" spans="1:11" s="63" customFormat="1" ht="27" customHeight="1">
      <c r="A2" s="64" t="s">
        <v>124</v>
      </c>
      <c r="B2" s="65" t="s">
        <v>182</v>
      </c>
      <c r="C2" s="65" t="s">
        <v>183</v>
      </c>
      <c r="D2" s="65" t="s">
        <v>184</v>
      </c>
      <c r="E2" s="66" t="s">
        <v>185</v>
      </c>
      <c r="F2" s="65" t="s">
        <v>128</v>
      </c>
      <c r="G2" s="65" t="s">
        <v>10</v>
      </c>
      <c r="H2" s="65" t="s">
        <v>11</v>
      </c>
      <c r="I2" s="65" t="s">
        <v>130</v>
      </c>
      <c r="J2" s="67" t="s">
        <v>12</v>
      </c>
      <c r="K2" s="62"/>
    </row>
    <row r="3" spans="1:11" ht="73" customHeight="1">
      <c r="A3" s="104" t="s">
        <v>131</v>
      </c>
      <c r="B3" s="26" t="s">
        <v>132</v>
      </c>
      <c r="C3" s="28" t="s">
        <v>186</v>
      </c>
      <c r="D3" s="28" t="s">
        <v>187</v>
      </c>
      <c r="E3" s="29" t="s">
        <v>188</v>
      </c>
      <c r="F3" s="29" t="s">
        <v>142</v>
      </c>
      <c r="G3" s="29" t="s">
        <v>189</v>
      </c>
      <c r="H3" s="30">
        <v>1.1100000000000001</v>
      </c>
      <c r="I3" s="28" t="s">
        <v>190</v>
      </c>
      <c r="J3" s="54" t="s">
        <v>191</v>
      </c>
      <c r="K3" s="37"/>
    </row>
    <row r="4" spans="1:11" ht="115" customHeight="1" thickBot="1">
      <c r="A4" s="105"/>
      <c r="B4" s="49" t="s">
        <v>160</v>
      </c>
      <c r="C4" s="50" t="s">
        <v>186</v>
      </c>
      <c r="D4" s="50" t="s">
        <v>192</v>
      </c>
      <c r="E4" s="51" t="s">
        <v>193</v>
      </c>
      <c r="F4" s="51" t="s">
        <v>142</v>
      </c>
      <c r="G4" s="51" t="s">
        <v>194</v>
      </c>
      <c r="H4" s="55">
        <v>200</v>
      </c>
      <c r="I4" s="50" t="s">
        <v>195</v>
      </c>
      <c r="J4" s="53" t="s">
        <v>151</v>
      </c>
      <c r="K4" s="37"/>
    </row>
    <row r="5" spans="1:11" ht="14.5">
      <c r="A5" s="37"/>
      <c r="B5" s="20"/>
      <c r="C5" s="20"/>
      <c r="D5" s="20"/>
      <c r="E5" s="20"/>
      <c r="F5" s="20"/>
      <c r="G5" s="20"/>
      <c r="H5" s="20"/>
      <c r="I5" s="37"/>
      <c r="J5" s="37"/>
      <c r="K5" s="37"/>
    </row>
    <row r="6" spans="1:11" ht="14.25" customHeight="1" thickBot="1">
      <c r="A6" s="37"/>
      <c r="B6" s="37"/>
      <c r="C6" s="37"/>
      <c r="D6" s="38"/>
      <c r="E6" s="20"/>
      <c r="F6" s="20"/>
      <c r="G6" s="20"/>
      <c r="H6" s="20"/>
      <c r="I6" s="37"/>
      <c r="J6" s="37"/>
      <c r="K6" s="37"/>
    </row>
    <row r="7" spans="1:11" s="73" customFormat="1" ht="14.25" customHeight="1">
      <c r="A7" s="69" t="s">
        <v>196</v>
      </c>
      <c r="B7" s="70"/>
      <c r="C7" s="70"/>
      <c r="D7" s="70"/>
      <c r="E7" s="70"/>
      <c r="F7" s="70"/>
      <c r="G7" s="70"/>
      <c r="H7" s="70"/>
      <c r="I7" s="70"/>
      <c r="J7" s="71"/>
      <c r="K7" s="72"/>
    </row>
    <row r="8" spans="1:11" s="63" customFormat="1" ht="20.5" customHeight="1">
      <c r="A8" s="68" t="s">
        <v>124</v>
      </c>
      <c r="B8" s="65" t="s">
        <v>182</v>
      </c>
      <c r="C8" s="65" t="s">
        <v>183</v>
      </c>
      <c r="D8" s="65" t="s">
        <v>184</v>
      </c>
      <c r="E8" s="66" t="s">
        <v>185</v>
      </c>
      <c r="F8" s="65" t="s">
        <v>128</v>
      </c>
      <c r="G8" s="65" t="s">
        <v>10</v>
      </c>
      <c r="H8" s="65" t="s">
        <v>11</v>
      </c>
      <c r="I8" s="65" t="s">
        <v>130</v>
      </c>
      <c r="J8" s="67" t="s">
        <v>12</v>
      </c>
      <c r="K8" s="62"/>
    </row>
    <row r="9" spans="1:11" ht="106" customHeight="1">
      <c r="A9" s="139" t="s">
        <v>131</v>
      </c>
      <c r="B9" s="26" t="s">
        <v>197</v>
      </c>
      <c r="C9" s="28" t="s">
        <v>198</v>
      </c>
      <c r="D9" s="28" t="s">
        <v>199</v>
      </c>
      <c r="E9" s="28" t="s">
        <v>200</v>
      </c>
      <c r="F9" s="29" t="s">
        <v>142</v>
      </c>
      <c r="G9" s="29" t="s">
        <v>189</v>
      </c>
      <c r="H9" s="39">
        <f>1/0.7-1</f>
        <v>0.4285714285714286</v>
      </c>
      <c r="I9" s="28" t="s">
        <v>201</v>
      </c>
      <c r="J9" s="54" t="s">
        <v>151</v>
      </c>
      <c r="K9" s="37"/>
    </row>
    <row r="10" spans="1:11" ht="77.25" customHeight="1">
      <c r="A10" s="140"/>
      <c r="B10" s="49" t="s">
        <v>202</v>
      </c>
      <c r="C10" s="50" t="s">
        <v>203</v>
      </c>
      <c r="D10" s="50" t="s">
        <v>204</v>
      </c>
      <c r="E10" s="50" t="s">
        <v>200</v>
      </c>
      <c r="F10" s="51" t="s">
        <v>142</v>
      </c>
      <c r="G10" s="51" t="s">
        <v>189</v>
      </c>
      <c r="H10" s="56">
        <f>1/0.9-1</f>
        <v>0.11111111111111116</v>
      </c>
      <c r="I10" s="50" t="s">
        <v>205</v>
      </c>
      <c r="J10" s="57" t="s">
        <v>151</v>
      </c>
      <c r="K10" s="37"/>
    </row>
    <row r="11" spans="1:11" ht="14.25" customHeight="1" thickBot="1">
      <c r="A11" s="37"/>
      <c r="B11" s="37"/>
      <c r="C11" s="37"/>
      <c r="D11" s="37"/>
      <c r="E11" s="37"/>
      <c r="F11" s="37"/>
      <c r="G11" s="37"/>
      <c r="H11" s="37"/>
      <c r="I11" s="37"/>
      <c r="J11" s="37"/>
      <c r="K11" s="37"/>
    </row>
    <row r="12" spans="1:11" s="73" customFormat="1" ht="19">
      <c r="A12" s="76" t="s">
        <v>206</v>
      </c>
      <c r="B12" s="77"/>
      <c r="C12" s="77"/>
      <c r="D12" s="77"/>
      <c r="E12" s="78"/>
      <c r="F12" s="77"/>
      <c r="G12" s="77"/>
      <c r="H12" s="79"/>
      <c r="I12" s="72"/>
      <c r="J12" s="72"/>
      <c r="K12" s="72"/>
    </row>
    <row r="13" spans="1:11" s="63" customFormat="1" ht="20.5">
      <c r="A13" s="68" t="s">
        <v>124</v>
      </c>
      <c r="B13" s="65" t="s">
        <v>182</v>
      </c>
      <c r="C13" s="65" t="s">
        <v>207</v>
      </c>
      <c r="D13" s="65" t="s">
        <v>128</v>
      </c>
      <c r="E13" s="74" t="s">
        <v>208</v>
      </c>
      <c r="F13" s="65" t="s">
        <v>10</v>
      </c>
      <c r="G13" s="65" t="s">
        <v>11</v>
      </c>
      <c r="H13" s="75" t="s">
        <v>12</v>
      </c>
      <c r="I13" s="62"/>
      <c r="J13" s="62"/>
      <c r="K13" s="62"/>
    </row>
    <row r="14" spans="1:11" ht="14.25" customHeight="1">
      <c r="A14" s="104" t="s">
        <v>131</v>
      </c>
      <c r="B14" s="106" t="s">
        <v>174</v>
      </c>
      <c r="C14" s="29" t="s">
        <v>209</v>
      </c>
      <c r="D14" s="28" t="s">
        <v>154</v>
      </c>
      <c r="E14" s="28" t="s">
        <v>210</v>
      </c>
      <c r="F14" s="29" t="s">
        <v>149</v>
      </c>
      <c r="G14" s="40">
        <v>4.6856800000000002E-3</v>
      </c>
      <c r="H14" s="125" t="s">
        <v>157</v>
      </c>
      <c r="I14" s="37"/>
      <c r="J14" s="37"/>
      <c r="K14" s="37"/>
    </row>
    <row r="15" spans="1:11" ht="79" customHeight="1">
      <c r="A15" s="104"/>
      <c r="B15" s="107"/>
      <c r="C15" s="29" t="s">
        <v>209</v>
      </c>
      <c r="D15" s="28" t="s">
        <v>154</v>
      </c>
      <c r="E15" s="28" t="s">
        <v>211</v>
      </c>
      <c r="F15" s="29" t="s">
        <v>149</v>
      </c>
      <c r="G15" s="40">
        <v>1.1644893999999999</v>
      </c>
      <c r="H15" s="138"/>
      <c r="I15" s="37"/>
      <c r="J15" s="37"/>
      <c r="K15" s="37"/>
    </row>
    <row r="16" spans="1:11" s="63" customFormat="1" ht="47.25" customHeight="1">
      <c r="A16" s="68" t="s">
        <v>124</v>
      </c>
      <c r="B16" s="65" t="s">
        <v>182</v>
      </c>
      <c r="C16" s="65" t="s">
        <v>207</v>
      </c>
      <c r="D16" s="65" t="s">
        <v>128</v>
      </c>
      <c r="E16" s="74" t="s">
        <v>208</v>
      </c>
      <c r="F16" s="65" t="s">
        <v>10</v>
      </c>
      <c r="G16" s="65" t="s">
        <v>11</v>
      </c>
      <c r="H16" s="75" t="s">
        <v>12</v>
      </c>
      <c r="I16" s="62"/>
      <c r="J16" s="62"/>
      <c r="K16" s="62"/>
    </row>
    <row r="17" spans="1:11" ht="46.5" customHeight="1">
      <c r="A17" s="104" t="s">
        <v>131</v>
      </c>
      <c r="B17" s="130" t="s">
        <v>174</v>
      </c>
      <c r="C17" s="29" t="s">
        <v>209</v>
      </c>
      <c r="D17" s="29" t="s">
        <v>154</v>
      </c>
      <c r="E17" s="28" t="s">
        <v>212</v>
      </c>
      <c r="F17" s="29" t="s">
        <v>213</v>
      </c>
      <c r="G17" s="29">
        <v>0.73399999999999999</v>
      </c>
      <c r="H17" s="54" t="s">
        <v>214</v>
      </c>
      <c r="I17" s="37"/>
      <c r="J17" s="37"/>
      <c r="K17" s="37"/>
    </row>
    <row r="18" spans="1:11" ht="59.25" customHeight="1">
      <c r="A18" s="104"/>
      <c r="B18" s="130"/>
      <c r="C18" s="29" t="s">
        <v>209</v>
      </c>
      <c r="D18" s="29" t="s">
        <v>154</v>
      </c>
      <c r="E18" s="28" t="s">
        <v>215</v>
      </c>
      <c r="F18" s="29" t="s">
        <v>213</v>
      </c>
      <c r="G18" s="29">
        <v>0.13300000000000001</v>
      </c>
      <c r="H18" s="54" t="s">
        <v>216</v>
      </c>
      <c r="I18" s="37"/>
      <c r="J18" s="37"/>
      <c r="K18" s="37"/>
    </row>
    <row r="19" spans="1:11" ht="78.75" customHeight="1">
      <c r="A19" s="104"/>
      <c r="B19" s="130"/>
      <c r="C19" s="29" t="s">
        <v>209</v>
      </c>
      <c r="D19" s="29" t="s">
        <v>154</v>
      </c>
      <c r="E19" s="28" t="s">
        <v>217</v>
      </c>
      <c r="F19" s="29" t="s">
        <v>213</v>
      </c>
      <c r="G19" s="29">
        <v>0.13300000000000001</v>
      </c>
      <c r="H19" s="54" t="s">
        <v>218</v>
      </c>
      <c r="I19" s="37"/>
      <c r="J19" s="37"/>
      <c r="K19" s="37"/>
    </row>
    <row r="20" spans="1:11" s="63" customFormat="1" ht="20.5">
      <c r="A20" s="68" t="s">
        <v>124</v>
      </c>
      <c r="B20" s="65" t="s">
        <v>182</v>
      </c>
      <c r="C20" s="65" t="s">
        <v>207</v>
      </c>
      <c r="D20" s="65" t="s">
        <v>128</v>
      </c>
      <c r="E20" s="74" t="s">
        <v>219</v>
      </c>
      <c r="F20" s="65" t="s">
        <v>10</v>
      </c>
      <c r="G20" s="65" t="s">
        <v>11</v>
      </c>
      <c r="H20" s="75" t="s">
        <v>12</v>
      </c>
      <c r="I20" s="62"/>
      <c r="J20" s="62"/>
      <c r="K20" s="62"/>
    </row>
    <row r="21" spans="1:11" ht="75" customHeight="1" thickBot="1">
      <c r="A21" s="48" t="s">
        <v>131</v>
      </c>
      <c r="B21" s="49" t="s">
        <v>174</v>
      </c>
      <c r="C21" s="51" t="s">
        <v>220</v>
      </c>
      <c r="D21" s="51" t="s">
        <v>154</v>
      </c>
      <c r="E21" s="51" t="s">
        <v>221</v>
      </c>
      <c r="F21" s="51" t="s">
        <v>222</v>
      </c>
      <c r="G21" s="58">
        <f>($G$17+$G$18)*$G$14+$G$19*$G$15</f>
        <v>0.15893957475999998</v>
      </c>
      <c r="H21" s="57" t="s">
        <v>223</v>
      </c>
      <c r="I21" s="37"/>
      <c r="J21" s="37"/>
      <c r="K21" s="37"/>
    </row>
    <row r="22" spans="1:11" ht="13.5">
      <c r="A22" s="37"/>
      <c r="B22" s="37"/>
      <c r="C22" s="37"/>
      <c r="D22" s="37"/>
      <c r="E22" s="37"/>
      <c r="F22" s="37"/>
      <c r="G22" s="37"/>
      <c r="H22" s="37"/>
      <c r="I22" s="37"/>
      <c r="J22" s="37"/>
      <c r="K22" s="37"/>
    </row>
    <row r="23" spans="1:11" ht="13.5">
      <c r="A23" s="37"/>
      <c r="B23" s="37"/>
      <c r="C23" s="37"/>
      <c r="D23" s="37"/>
      <c r="E23" s="37"/>
      <c r="F23" s="37"/>
      <c r="G23" s="37"/>
      <c r="H23" s="37"/>
      <c r="I23" s="37"/>
      <c r="J23" s="37"/>
      <c r="K23" s="37"/>
    </row>
    <row r="24" spans="1:11" ht="13.5">
      <c r="A24" s="37"/>
      <c r="B24" s="37"/>
      <c r="C24" s="37"/>
      <c r="D24" s="37"/>
      <c r="E24" s="37"/>
      <c r="F24" s="37"/>
      <c r="G24" s="37"/>
      <c r="H24" s="37"/>
      <c r="I24" s="37"/>
      <c r="J24" s="37"/>
      <c r="K24" s="37"/>
    </row>
    <row r="25" spans="1:11" ht="13.5">
      <c r="A25" s="37"/>
      <c r="B25" s="37"/>
      <c r="C25" s="37"/>
      <c r="D25" s="37"/>
      <c r="E25" s="37"/>
      <c r="F25" s="37"/>
      <c r="G25" s="37"/>
      <c r="H25" s="37"/>
      <c r="I25" s="37"/>
      <c r="J25" s="37"/>
      <c r="K25" s="37"/>
    </row>
    <row r="26" spans="1:11" ht="13.5">
      <c r="A26" s="37"/>
      <c r="B26" s="37"/>
      <c r="C26" s="37"/>
      <c r="D26" s="37"/>
      <c r="E26" s="37"/>
      <c r="F26" s="37"/>
      <c r="G26" s="37"/>
      <c r="H26" s="37"/>
      <c r="I26" s="37"/>
      <c r="J26" s="37"/>
      <c r="K26" s="37"/>
    </row>
    <row r="27" spans="1:11" ht="13.5">
      <c r="A27" s="37"/>
      <c r="B27" s="37"/>
      <c r="C27" s="37"/>
      <c r="D27" s="37"/>
      <c r="E27" s="37"/>
      <c r="F27" s="37"/>
      <c r="G27" s="37"/>
      <c r="H27" s="37"/>
      <c r="I27" s="37"/>
      <c r="J27" s="37"/>
      <c r="K27" s="37"/>
    </row>
    <row r="28" spans="1:11" ht="13.5">
      <c r="A28" s="37"/>
      <c r="B28" s="37"/>
      <c r="C28" s="37"/>
      <c r="D28" s="37"/>
      <c r="E28" s="37"/>
      <c r="F28" s="37"/>
      <c r="G28" s="37"/>
      <c r="H28" s="37"/>
      <c r="I28" s="37"/>
      <c r="J28" s="37"/>
      <c r="K28" s="37"/>
    </row>
    <row r="29" spans="1:11" ht="13.5">
      <c r="A29" s="37"/>
      <c r="B29" s="37"/>
      <c r="C29" s="37"/>
      <c r="D29" s="37"/>
      <c r="E29" s="37"/>
      <c r="F29" s="37"/>
      <c r="G29" s="37"/>
      <c r="H29" s="37"/>
      <c r="I29" s="37"/>
      <c r="J29" s="37"/>
      <c r="K29" s="37"/>
    </row>
    <row r="30" spans="1:11" ht="13.5">
      <c r="A30" s="37"/>
      <c r="B30" s="37"/>
      <c r="C30" s="37"/>
      <c r="D30" s="37"/>
      <c r="E30" s="37"/>
      <c r="F30" s="37"/>
      <c r="G30" s="37"/>
      <c r="H30" s="37"/>
      <c r="I30" s="37"/>
      <c r="J30" s="37"/>
      <c r="K30" s="37"/>
    </row>
    <row r="31" spans="1:11" ht="13.5">
      <c r="A31" s="37"/>
      <c r="B31" s="37"/>
      <c r="C31" s="37"/>
      <c r="D31" s="37"/>
      <c r="E31" s="37"/>
      <c r="F31" s="37"/>
      <c r="G31" s="37"/>
      <c r="H31" s="37"/>
      <c r="I31" s="37"/>
      <c r="J31" s="37"/>
      <c r="K31" s="37"/>
    </row>
  </sheetData>
  <mergeCells count="7">
    <mergeCell ref="H14:H15"/>
    <mergeCell ref="A3:A4"/>
    <mergeCell ref="A14:A15"/>
    <mergeCell ref="B14:B15"/>
    <mergeCell ref="A17:A19"/>
    <mergeCell ref="B17:B19"/>
    <mergeCell ref="A9:A10"/>
  </mergeCells>
  <pageMargins left="0.7" right="0.7" top="0.75" bottom="0.75" header="0.3" footer="0.3"/>
  <pageSetup paperSize="9"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303E738240C214E885C5A114AD19EDD" ma:contentTypeVersion="21" ma:contentTypeDescription="Crée un document." ma:contentTypeScope="" ma:versionID="eb80184b0f110efa44d47815c7900f8c">
  <xsd:schema xmlns:xsd="http://www.w3.org/2001/XMLSchema" xmlns:xs="http://www.w3.org/2001/XMLSchema" xmlns:p="http://schemas.microsoft.com/office/2006/metadata/properties" xmlns:ns2="c5443ce8-dd87-4121-9503-01e0dd997a00" xmlns:ns3="507db216-de14-410e-b882-3c5e7aa2a2fd" targetNamespace="http://schemas.microsoft.com/office/2006/metadata/properties" ma:root="true" ma:fieldsID="1399dd45d6cc9cd0f30d972dba200737" ns2:_="" ns3:_="">
    <xsd:import namespace="c5443ce8-dd87-4121-9503-01e0dd997a00"/>
    <xsd:import namespace="507db216-de14-410e-b882-3c5e7aa2a2fd"/>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Location"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Notes" minOccurs="0"/>
                <xsd:element ref="ns2:MediaServiceObjectDetectorVersions" minOccurs="0"/>
                <xsd:element ref="ns2:Coverpage"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5443ce8-dd87-4121-9503-01e0dd997a0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Location" ma:index="12" nillable="true" ma:displayName="Location" ma:internalName="MediaServiceLocation"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Balises d’images" ma:readOnly="false" ma:fieldId="{5cf76f15-5ced-4ddc-b409-7134ff3c332f}" ma:taxonomyMulti="true" ma:sspId="efd26af7-349f-43b7-a227-c0773e72232f" ma:termSetId="09814cd3-568e-fe90-9814-8d621ff8fb84" ma:anchorId="fba54fb3-c3e1-fe81-a776-ca4b69148c4d" ma:open="true" ma:isKeyword="false">
      <xsd:complexType>
        <xsd:sequence>
          <xsd:element ref="pc:Terms" minOccurs="0" maxOccurs="1"/>
        </xsd:sequence>
      </xsd:complexType>
    </xsd:element>
    <xsd:element name="Notes" ma:index="24" nillable="true" ma:displayName="Notes" ma:description="Company limited by guarantee" ma:format="Dropdown" ma:internalName="Notes">
      <xsd:simpleType>
        <xsd:restriction base="dms:Text">
          <xsd:maxLength value="255"/>
        </xsd:restriction>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Coverpage" ma:index="26" nillable="true" ma:displayName="Cover page" ma:default="1" ma:format="Dropdown" ma:internalName="Coverpage" ma:percentage="FALSE">
      <xsd:simpleType>
        <xsd:restriction base="dms:Number"/>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MediaServiceBillingMetadata" ma:index="28"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7db216-de14-410e-b882-3c5e7aa2a2fd" elementFormDefault="qualified">
    <xsd:import namespace="http://schemas.microsoft.com/office/2006/documentManagement/types"/>
    <xsd:import namespace="http://schemas.microsoft.com/office/infopath/2007/PartnerControls"/>
    <xsd:element name="SharedWithUsers" ma:index="1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Partagé avec détails" ma:internalName="SharedWithDetails" ma:readOnly="true">
      <xsd:simpleType>
        <xsd:restriction base="dms:Note">
          <xsd:maxLength value="255"/>
        </xsd:restriction>
      </xsd:simpleType>
    </xsd:element>
    <xsd:element name="TaxCatchAll" ma:index="23" nillable="true" ma:displayName="Taxonomy Catch All Column" ma:hidden="true" ma:list="{4e728316-9cea-496c-a1b8-1db0199c551e}" ma:internalName="TaxCatchAll" ma:showField="CatchAllData" ma:web="507db216-de14-410e-b882-3c5e7aa2a2f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c5443ce8-dd87-4121-9503-01e0dd997a00">
      <Terms xmlns="http://schemas.microsoft.com/office/infopath/2007/PartnerControls"/>
    </lcf76f155ced4ddcb4097134ff3c332f>
    <TaxCatchAll xmlns="507db216-de14-410e-b882-3c5e7aa2a2fd" xsi:nil="true"/>
    <Coverpage xmlns="c5443ce8-dd87-4121-9503-01e0dd997a00">1</Coverpage>
    <Notes xmlns="c5443ce8-dd87-4121-9503-01e0dd997a00" xsi:nil="true"/>
  </documentManagement>
</p:properties>
</file>

<file path=customXml/itemProps1.xml><?xml version="1.0" encoding="utf-8"?>
<ds:datastoreItem xmlns:ds="http://schemas.openxmlformats.org/officeDocument/2006/customXml" ds:itemID="{7824BBC8-AE1A-4970-BFBD-0FD135C80F0A}"/>
</file>

<file path=customXml/itemProps2.xml><?xml version="1.0" encoding="utf-8"?>
<ds:datastoreItem xmlns:ds="http://schemas.openxmlformats.org/officeDocument/2006/customXml" ds:itemID="{C1DE2BB5-D1AD-4C1B-90E1-FA3ED250591A}">
  <ds:schemaRefs>
    <ds:schemaRef ds:uri="http://schemas.microsoft.com/sharepoint/v3/contenttype/forms"/>
  </ds:schemaRefs>
</ds:datastoreItem>
</file>

<file path=customXml/itemProps3.xml><?xml version="1.0" encoding="utf-8"?>
<ds:datastoreItem xmlns:ds="http://schemas.openxmlformats.org/officeDocument/2006/customXml" ds:itemID="{4E9E65EB-EA9A-4BA7-B645-0AA85F7F77BE}">
  <ds:schemaRefs>
    <ds:schemaRef ds:uri="http://schemas.microsoft.com/office/2006/documentManagement/types"/>
    <ds:schemaRef ds:uri="http://purl.org/dc/dcmitype/"/>
    <ds:schemaRef ds:uri="http://purl.org/dc/terms/"/>
    <ds:schemaRef ds:uri="http://www.w3.org/XML/1998/namespace"/>
    <ds:schemaRef ds:uri="http://schemas.openxmlformats.org/package/2006/metadata/core-properties"/>
    <ds:schemaRef ds:uri="http://purl.org/dc/elements/1.1/"/>
    <ds:schemaRef ds:uri="c5443ce8-dd87-4121-9503-01e0dd997a00"/>
    <ds:schemaRef ds:uri="507db216-de14-410e-b882-3c5e7aa2a2fd"/>
    <ds:schemaRef ds:uri="http://schemas.microsoft.com/office/infopath/2007/PartnerControl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Introduction</vt:lpstr>
      <vt:lpstr>Electricity EFs</vt:lpstr>
      <vt:lpstr>Monetary EFs</vt:lpstr>
      <vt:lpstr>Print Channel EFs</vt:lpstr>
      <vt:lpstr>Print Other Data Referenced</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Maël Levet</cp:lastModifiedBy>
  <cp:revision>2</cp:revision>
  <dcterms:created xsi:type="dcterms:W3CDTF">2025-04-16T10:39:44Z</dcterms:created>
  <dcterms:modified xsi:type="dcterms:W3CDTF">2026-06-24T19:34:06Z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0x0101002303E738240C214E885C5A114AD19EDD</vt:lpwstr>
  </property>
  <property fmtid="{D5CDD505-2E9C-101B-9397-08002B2CF9AE}" pid="3" name="MediaServiceImageTags">
    <vt:lpwstr/>
  </property>
</Properties>
</file>